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schneiderc_umsystem_edu/Documents/Desktop/"/>
    </mc:Choice>
  </mc:AlternateContent>
  <xr:revisionPtr revIDLastSave="2" documentId="8_{F19DFE57-86AE-4D1A-8B50-0A77870A9BA2}" xr6:coauthVersionLast="47" xr6:coauthVersionMax="47" xr10:uidLastSave="{12001C47-FA6C-4DD9-8485-F725F7CD26AD}"/>
  <bookViews>
    <workbookView xWindow="-120" yWindow="-120" windowWidth="29040" windowHeight="15720" xr2:uid="{2CED27D7-177A-4911-BAE7-E5188895364F}"/>
  </bookViews>
  <sheets>
    <sheet name="Discount Data" sheetId="1" r:id="rId1"/>
  </sheets>
  <externalReferences>
    <externalReference r:id="rId2"/>
  </externalReferences>
  <definedNames>
    <definedName name="AGG_COST">[1]Constants!$B$21:$E$40</definedName>
    <definedName name="CANCEL">[1]Constants!$A$8:$D$15</definedName>
    <definedName name="compare">#REF!</definedName>
    <definedName name="DIST">#REF!</definedName>
    <definedName name="ErateA" comment="Amount of agg circuit cost not covered by eRate">[1]Constants!$D$6</definedName>
    <definedName name="ErateT" comment="Amount of tail circuit cost not covered by eRate">[1]Constants!$D$4</definedName>
    <definedName name="NvsElapsedTime">0</definedName>
    <definedName name="NvsEndTime">37152.7151630787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92" i="1" l="1"/>
  <c r="L2191" i="1"/>
  <c r="L2190" i="1"/>
  <c r="L2189" i="1"/>
  <c r="L2188" i="1"/>
  <c r="L2187" i="1"/>
  <c r="L2186" i="1"/>
  <c r="L2185" i="1"/>
  <c r="M2185" i="1" s="1"/>
  <c r="L2184" i="1"/>
  <c r="L2183" i="1"/>
  <c r="M2183" i="1" s="1"/>
  <c r="L2182" i="1"/>
  <c r="M2182" i="1" s="1"/>
  <c r="L2181" i="1"/>
  <c r="M2181" i="1" s="1"/>
  <c r="L2180" i="1"/>
  <c r="M2180" i="1" s="1"/>
  <c r="L2179" i="1"/>
  <c r="L2178" i="1"/>
  <c r="M2178" i="1" s="1"/>
  <c r="L2177" i="1"/>
  <c r="L2176" i="1"/>
  <c r="M2176" i="1" s="1"/>
  <c r="L2175" i="1"/>
  <c r="M2175" i="1" s="1"/>
  <c r="L2174" i="1"/>
  <c r="M2174" i="1" s="1"/>
  <c r="L2173" i="1"/>
  <c r="C2172" i="1" s="1"/>
  <c r="L2172" i="1"/>
  <c r="L2171" i="1"/>
  <c r="L2170" i="1"/>
  <c r="L2169" i="1"/>
  <c r="L2168" i="1"/>
  <c r="L2167" i="1"/>
  <c r="M2167" i="1" s="1"/>
  <c r="L2166" i="1"/>
  <c r="M2166" i="1" s="1"/>
  <c r="L2165" i="1"/>
  <c r="M2165" i="1" s="1"/>
  <c r="L2164" i="1"/>
  <c r="L2163" i="1"/>
  <c r="L2162" i="1"/>
  <c r="M2162" i="1" s="1"/>
  <c r="L2161" i="1"/>
  <c r="M2161" i="1" s="1"/>
  <c r="L2160" i="1"/>
  <c r="M2160" i="1" s="1"/>
  <c r="L2159" i="1"/>
  <c r="M2159" i="1" s="1"/>
  <c r="L2158" i="1"/>
  <c r="M2158" i="1" s="1"/>
  <c r="L2157" i="1"/>
  <c r="L2156" i="1"/>
  <c r="M2156" i="1" s="1"/>
  <c r="L2155" i="1"/>
  <c r="M2155" i="1" s="1"/>
  <c r="L2154" i="1"/>
  <c r="M2154" i="1" s="1"/>
  <c r="L2153" i="1"/>
  <c r="C2153" i="1" s="1"/>
  <c r="L2152" i="1"/>
  <c r="L2151" i="1"/>
  <c r="L2150" i="1"/>
  <c r="L2149" i="1"/>
  <c r="L2148" i="1"/>
  <c r="L2147" i="1"/>
  <c r="L2146" i="1"/>
  <c r="L2145" i="1"/>
  <c r="M2145" i="1" s="1"/>
  <c r="L2144" i="1"/>
  <c r="L2143" i="1"/>
  <c r="M2143" i="1" s="1"/>
  <c r="L2142" i="1"/>
  <c r="M2142" i="1" s="1"/>
  <c r="L2141" i="1"/>
  <c r="M2141" i="1" s="1"/>
  <c r="L2140" i="1"/>
  <c r="M2140" i="1" s="1"/>
  <c r="L2139" i="1"/>
  <c r="L2138" i="1"/>
  <c r="M2138" i="1" s="1"/>
  <c r="L2137" i="1"/>
  <c r="L2136" i="1"/>
  <c r="M2136" i="1" s="1"/>
  <c r="L2135" i="1"/>
  <c r="M2135" i="1" s="1"/>
  <c r="L2134" i="1"/>
  <c r="M2134" i="1" s="1"/>
  <c r="L2133" i="1"/>
  <c r="M2133" i="1" s="1"/>
  <c r="L2132" i="1"/>
  <c r="L2131" i="1"/>
  <c r="L2130" i="1"/>
  <c r="L2129" i="1"/>
  <c r="L2128" i="1"/>
  <c r="L2127" i="1"/>
  <c r="L2126" i="1"/>
  <c r="M2126" i="1" s="1"/>
  <c r="L2125" i="1"/>
  <c r="L2124" i="1"/>
  <c r="M2124" i="1" s="1"/>
  <c r="L2123" i="1"/>
  <c r="L2122" i="1"/>
  <c r="L2121" i="1"/>
  <c r="M2121" i="1" s="1"/>
  <c r="L2120" i="1"/>
  <c r="M2120" i="1" s="1"/>
  <c r="L2119" i="1"/>
  <c r="M2119" i="1" s="1"/>
  <c r="L2118" i="1"/>
  <c r="M2118" i="1" s="1"/>
  <c r="L2117" i="1"/>
  <c r="L2116" i="1"/>
  <c r="L2115" i="1"/>
  <c r="M2115" i="1" s="1"/>
  <c r="L2114" i="1"/>
  <c r="M2114" i="1" s="1"/>
  <c r="L2113" i="1"/>
  <c r="M2113" i="1" s="1"/>
  <c r="L2112" i="1"/>
  <c r="L2111" i="1"/>
  <c r="L2110" i="1"/>
  <c r="L2109" i="1"/>
  <c r="L2108" i="1"/>
  <c r="L2107" i="1"/>
  <c r="M2107" i="1" s="1"/>
  <c r="L2106" i="1"/>
  <c r="M2106" i="1" s="1"/>
  <c r="L2105" i="1"/>
  <c r="M2105" i="1" s="1"/>
  <c r="L2104" i="1"/>
  <c r="M2104" i="1" s="1"/>
  <c r="L2103" i="1"/>
  <c r="M2103" i="1" s="1"/>
  <c r="L2102" i="1"/>
  <c r="M2102" i="1" s="1"/>
  <c r="L2101" i="1"/>
  <c r="M2101" i="1" s="1"/>
  <c r="L2100" i="1"/>
  <c r="L2099" i="1"/>
  <c r="M2099" i="1" s="1"/>
  <c r="L2098" i="1"/>
  <c r="M2098" i="1" s="1"/>
  <c r="L2097" i="1"/>
  <c r="L2096" i="1"/>
  <c r="M2096" i="1" s="1"/>
  <c r="L2095" i="1"/>
  <c r="M2095" i="1" s="1"/>
  <c r="L2094" i="1"/>
  <c r="M2094" i="1" s="1"/>
  <c r="L2093" i="1"/>
  <c r="M2093" i="1" s="1"/>
  <c r="L2092" i="1"/>
  <c r="L2091" i="1"/>
  <c r="L2090" i="1"/>
  <c r="L2089" i="1"/>
  <c r="L2088" i="1"/>
  <c r="L2087" i="1"/>
  <c r="L2086" i="1"/>
  <c r="M2086" i="1" s="1"/>
  <c r="L2085" i="1"/>
  <c r="L2084" i="1"/>
  <c r="M2084" i="1" s="1"/>
  <c r="L2083" i="1"/>
  <c r="L2082" i="1"/>
  <c r="M2082" i="1" s="1"/>
  <c r="L2081" i="1"/>
  <c r="M2081" i="1" s="1"/>
  <c r="L2080" i="1"/>
  <c r="L2079" i="1"/>
  <c r="M2079" i="1" s="1"/>
  <c r="L2078" i="1"/>
  <c r="M2078" i="1" s="1"/>
  <c r="L2077" i="1"/>
  <c r="L2076" i="1"/>
  <c r="M2076" i="1" s="1"/>
  <c r="L2075" i="1"/>
  <c r="M2075" i="1" s="1"/>
  <c r="L2074" i="1"/>
  <c r="M2074" i="1" s="1"/>
  <c r="L2073" i="1"/>
  <c r="M2073" i="1" s="1"/>
  <c r="L2072" i="1"/>
  <c r="L2071" i="1"/>
  <c r="L2070" i="1"/>
  <c r="L2069" i="1"/>
  <c r="L2068" i="1"/>
  <c r="M2068" i="1" s="1"/>
  <c r="L2067" i="1"/>
  <c r="C2069" i="1" s="1"/>
  <c r="L2066" i="1"/>
  <c r="M2066" i="1" s="1"/>
  <c r="L2065" i="1"/>
  <c r="M2065" i="1" s="1"/>
  <c r="L2064" i="1"/>
  <c r="M2064" i="1" s="1"/>
  <c r="L2063" i="1"/>
  <c r="M2063" i="1" s="1"/>
  <c r="L2062" i="1"/>
  <c r="M2062" i="1" s="1"/>
  <c r="L2061" i="1"/>
  <c r="L2060" i="1"/>
  <c r="M2060" i="1" s="1"/>
  <c r="L2059" i="1"/>
  <c r="M2059" i="1" s="1"/>
  <c r="L2058" i="1"/>
  <c r="M2058" i="1" s="1"/>
  <c r="L2057" i="1"/>
  <c r="L2056" i="1"/>
  <c r="M2056" i="1" s="1"/>
  <c r="L2055" i="1"/>
  <c r="M2055" i="1" s="1"/>
  <c r="L2054" i="1"/>
  <c r="M2054" i="1" s="1"/>
  <c r="L2053" i="1"/>
  <c r="C2053" i="1" s="1"/>
  <c r="L2052" i="1"/>
  <c r="L2051" i="1"/>
  <c r="L2050" i="1"/>
  <c r="L2049" i="1"/>
  <c r="L2048" i="1"/>
  <c r="L2047" i="1"/>
  <c r="C2047" i="1" s="1"/>
  <c r="L2046" i="1"/>
  <c r="M2046" i="1" s="1"/>
  <c r="L2045" i="1"/>
  <c r="M2045" i="1" s="1"/>
  <c r="L2044" i="1"/>
  <c r="L2043" i="1"/>
  <c r="L2042" i="1"/>
  <c r="M2042" i="1" s="1"/>
  <c r="L2041" i="1"/>
  <c r="M2041" i="1" s="1"/>
  <c r="L2040" i="1"/>
  <c r="M2040" i="1" s="1"/>
  <c r="L2039" i="1"/>
  <c r="M2039" i="1" s="1"/>
  <c r="L2038" i="1"/>
  <c r="M2038" i="1" s="1"/>
  <c r="L2037" i="1"/>
  <c r="L2036" i="1"/>
  <c r="M2036" i="1" s="1"/>
  <c r="L2035" i="1"/>
  <c r="M2035" i="1" s="1"/>
  <c r="L2034" i="1"/>
  <c r="M2034" i="1" s="1"/>
  <c r="L2033" i="1"/>
  <c r="C2033" i="1" s="1"/>
  <c r="L2032" i="1"/>
  <c r="L2031" i="1"/>
  <c r="L2030" i="1"/>
  <c r="L2029" i="1"/>
  <c r="L2028" i="1"/>
  <c r="L2027" i="1"/>
  <c r="L2026" i="1"/>
  <c r="M2026" i="1" s="1"/>
  <c r="L2025" i="1"/>
  <c r="M2025" i="1" s="1"/>
  <c r="L2024" i="1"/>
  <c r="L2023" i="1"/>
  <c r="L2022" i="1"/>
  <c r="M2022" i="1" s="1"/>
  <c r="L2021" i="1"/>
  <c r="M2021" i="1" s="1"/>
  <c r="L2020" i="1"/>
  <c r="M2020" i="1" s="1"/>
  <c r="L2019" i="1"/>
  <c r="M2019" i="1" s="1"/>
  <c r="L2018" i="1"/>
  <c r="M2018" i="1" s="1"/>
  <c r="L2017" i="1"/>
  <c r="L2016" i="1"/>
  <c r="M2016" i="1" s="1"/>
  <c r="L2015" i="1"/>
  <c r="M2015" i="1" s="1"/>
  <c r="L2014" i="1"/>
  <c r="M2014" i="1" s="1"/>
  <c r="L2013" i="1"/>
  <c r="M2013" i="1" s="1"/>
  <c r="L2012" i="1"/>
  <c r="L2011" i="1"/>
  <c r="L2010" i="1"/>
  <c r="L2009" i="1"/>
  <c r="L2008" i="1"/>
  <c r="L2007" i="1"/>
  <c r="C2008" i="1" s="1"/>
  <c r="L2006" i="1"/>
  <c r="M2006" i="1" s="1"/>
  <c r="L2005" i="1"/>
  <c r="M2005" i="1" s="1"/>
  <c r="L2004" i="1"/>
  <c r="L2003" i="1"/>
  <c r="L2002" i="1"/>
  <c r="M2002" i="1" s="1"/>
  <c r="L2001" i="1"/>
  <c r="L2000" i="1"/>
  <c r="M2000" i="1" s="1"/>
  <c r="L1999" i="1"/>
  <c r="M1999" i="1" s="1"/>
  <c r="L1998" i="1"/>
  <c r="C1998" i="1" s="1"/>
  <c r="L1997" i="1"/>
  <c r="L1996" i="1"/>
  <c r="M1996" i="1" s="1"/>
  <c r="L1995" i="1"/>
  <c r="M1995" i="1" s="1"/>
  <c r="L1994" i="1"/>
  <c r="M1994" i="1" s="1"/>
  <c r="L1993" i="1"/>
  <c r="M1993" i="1" s="1"/>
  <c r="L1992" i="1"/>
  <c r="L1991" i="1"/>
  <c r="L1990" i="1"/>
  <c r="L1989" i="1"/>
  <c r="L1988" i="1"/>
  <c r="L1987" i="1"/>
  <c r="C1987" i="1" s="1"/>
  <c r="L1986" i="1"/>
  <c r="M1986" i="1" s="1"/>
  <c r="L1985" i="1"/>
  <c r="L1984" i="1"/>
  <c r="L1983" i="1"/>
  <c r="M1983" i="1" s="1"/>
  <c r="L1982" i="1"/>
  <c r="M1982" i="1" s="1"/>
  <c r="L1981" i="1"/>
  <c r="L1980" i="1"/>
  <c r="L1979" i="1"/>
  <c r="L1978" i="1"/>
  <c r="M1978" i="1" s="1"/>
  <c r="L1977" i="1"/>
  <c r="L1976" i="1"/>
  <c r="M1976" i="1" s="1"/>
  <c r="L1975" i="1"/>
  <c r="M1975" i="1" s="1"/>
  <c r="L1974" i="1"/>
  <c r="M1974" i="1" s="1"/>
  <c r="L1973" i="1"/>
  <c r="C1973" i="1" s="1"/>
  <c r="L1972" i="1"/>
  <c r="L1971" i="1"/>
  <c r="L1970" i="1"/>
  <c r="L1969" i="1"/>
  <c r="L1968" i="1"/>
  <c r="L1967" i="1"/>
  <c r="C1967" i="1" s="1"/>
  <c r="L1966" i="1"/>
  <c r="M1966" i="1" s="1"/>
  <c r="L1965" i="1"/>
  <c r="M1965" i="1" s="1"/>
  <c r="L1964" i="1"/>
  <c r="L1963" i="1"/>
  <c r="L1962" i="1"/>
  <c r="M1962" i="1" s="1"/>
  <c r="L1961" i="1"/>
  <c r="L1960" i="1"/>
  <c r="M1960" i="1" s="1"/>
  <c r="L1959" i="1"/>
  <c r="M1959" i="1" s="1"/>
  <c r="L1958" i="1"/>
  <c r="L1957" i="1"/>
  <c r="L1956" i="1"/>
  <c r="L1955" i="1"/>
  <c r="L1954" i="1"/>
  <c r="M1954" i="1" s="1"/>
  <c r="L1953" i="1"/>
  <c r="C1953" i="1" s="1"/>
  <c r="L1952" i="1"/>
  <c r="L1951" i="1"/>
  <c r="L1950" i="1"/>
  <c r="L1949" i="1"/>
  <c r="L1948" i="1"/>
  <c r="L1947" i="1"/>
  <c r="M1947" i="1" s="1"/>
  <c r="L1946" i="1"/>
  <c r="M1946" i="1" s="1"/>
  <c r="L1945" i="1"/>
  <c r="M1945" i="1" s="1"/>
  <c r="L1944" i="1"/>
  <c r="L1943" i="1"/>
  <c r="M1943" i="1" s="1"/>
  <c r="L1942" i="1"/>
  <c r="M1942" i="1" s="1"/>
  <c r="L1941" i="1"/>
  <c r="M1941" i="1" s="1"/>
  <c r="L1940" i="1"/>
  <c r="M1940" i="1" s="1"/>
  <c r="L1939" i="1"/>
  <c r="M1939" i="1" s="1"/>
  <c r="L1938" i="1"/>
  <c r="M1938" i="1" s="1"/>
  <c r="L1937" i="1"/>
  <c r="L1936" i="1"/>
  <c r="M1936" i="1" s="1"/>
  <c r="L1935" i="1"/>
  <c r="M1935" i="1" s="1"/>
  <c r="L1934" i="1"/>
  <c r="M1934" i="1" s="1"/>
  <c r="L1933" i="1"/>
  <c r="M1933" i="1" s="1"/>
  <c r="L1932" i="1"/>
  <c r="L1931" i="1"/>
  <c r="L1930" i="1"/>
  <c r="L1929" i="1"/>
  <c r="L1928" i="1"/>
  <c r="L1927" i="1"/>
  <c r="L1926" i="1"/>
  <c r="M1926" i="1" s="1"/>
  <c r="L1925" i="1"/>
  <c r="M1925" i="1" s="1"/>
  <c r="L1924" i="1"/>
  <c r="M1924" i="1" s="1"/>
  <c r="L1923" i="1"/>
  <c r="L1922" i="1"/>
  <c r="M1922" i="1" s="1"/>
  <c r="L1921" i="1"/>
  <c r="M1921" i="1" s="1"/>
  <c r="L1920" i="1"/>
  <c r="M1920" i="1" s="1"/>
  <c r="L1919" i="1"/>
  <c r="M1919" i="1" s="1"/>
  <c r="L1918" i="1"/>
  <c r="M1918" i="1" s="1"/>
  <c r="L1917" i="1"/>
  <c r="M1917" i="1" s="1"/>
  <c r="L1916" i="1"/>
  <c r="M1916" i="1" s="1"/>
  <c r="L1915" i="1"/>
  <c r="M1915" i="1" s="1"/>
  <c r="L1914" i="1"/>
  <c r="M1914" i="1" s="1"/>
  <c r="L1913" i="1"/>
  <c r="M1913" i="1" s="1"/>
  <c r="L1912" i="1"/>
  <c r="L1911" i="1"/>
  <c r="L1910" i="1"/>
  <c r="L1909" i="1"/>
  <c r="L1908" i="1"/>
  <c r="L1907" i="1"/>
  <c r="M1907" i="1" s="1"/>
  <c r="L1906" i="1"/>
  <c r="M1906" i="1" s="1"/>
  <c r="L1905" i="1"/>
  <c r="M1905" i="1" s="1"/>
  <c r="L1904" i="1"/>
  <c r="M1904" i="1" s="1"/>
  <c r="L1903" i="1"/>
  <c r="M1903" i="1" s="1"/>
  <c r="L1902" i="1"/>
  <c r="M1902" i="1" s="1"/>
  <c r="L1901" i="1"/>
  <c r="M1901" i="1" s="1"/>
  <c r="L1900" i="1"/>
  <c r="M1900" i="1" s="1"/>
  <c r="L1899" i="1"/>
  <c r="M1899" i="1" s="1"/>
  <c r="L1898" i="1"/>
  <c r="M1898" i="1" s="1"/>
  <c r="L1897" i="1"/>
  <c r="M1897" i="1" s="1"/>
  <c r="L1896" i="1"/>
  <c r="M1896" i="1" s="1"/>
  <c r="L1895" i="1"/>
  <c r="M1895" i="1" s="1"/>
  <c r="L1894" i="1"/>
  <c r="M1894" i="1" s="1"/>
  <c r="L1893" i="1"/>
  <c r="M1893" i="1" s="1"/>
  <c r="L1892" i="1"/>
  <c r="L1891" i="1"/>
  <c r="L1890" i="1"/>
  <c r="L1889" i="1"/>
  <c r="L1888" i="1"/>
  <c r="M1888" i="1" s="1"/>
  <c r="L1887" i="1"/>
  <c r="M1887" i="1" s="1"/>
  <c r="L1886" i="1"/>
  <c r="L1885" i="1"/>
  <c r="L1884" i="1"/>
  <c r="M1884" i="1" s="1"/>
  <c r="L1883" i="1"/>
  <c r="L1882" i="1"/>
  <c r="M1882" i="1" s="1"/>
  <c r="L1881" i="1"/>
  <c r="M1881" i="1" s="1"/>
  <c r="L1880" i="1"/>
  <c r="M1880" i="1" s="1"/>
  <c r="L1879" i="1"/>
  <c r="M1879" i="1" s="1"/>
  <c r="L1878" i="1"/>
  <c r="M1878" i="1" s="1"/>
  <c r="L1877" i="1"/>
  <c r="L1876" i="1"/>
  <c r="M1876" i="1" s="1"/>
  <c r="L1875" i="1"/>
  <c r="M1875" i="1" s="1"/>
  <c r="L1874" i="1"/>
  <c r="M1874" i="1" s="1"/>
  <c r="L1873" i="1"/>
  <c r="M1873" i="1" s="1"/>
  <c r="L1872" i="1"/>
  <c r="L1871" i="1"/>
  <c r="L1870" i="1"/>
  <c r="L1869" i="1"/>
  <c r="L1868" i="1"/>
  <c r="L1867" i="1"/>
  <c r="M1867" i="1" s="1"/>
  <c r="L1866" i="1"/>
  <c r="M1866" i="1" s="1"/>
  <c r="L1865" i="1"/>
  <c r="M1865" i="1" s="1"/>
  <c r="L1864" i="1"/>
  <c r="M1864" i="1" s="1"/>
  <c r="L1863" i="1"/>
  <c r="M1863" i="1" s="1"/>
  <c r="L1862" i="1"/>
  <c r="M1862" i="1" s="1"/>
  <c r="L1861" i="1"/>
  <c r="M1861" i="1" s="1"/>
  <c r="L1860" i="1"/>
  <c r="M1860" i="1" s="1"/>
  <c r="L1859" i="1"/>
  <c r="M1859" i="1" s="1"/>
  <c r="L1858" i="1"/>
  <c r="M1858" i="1" s="1"/>
  <c r="L1857" i="1"/>
  <c r="L1856" i="1"/>
  <c r="M1856" i="1" s="1"/>
  <c r="L1855" i="1"/>
  <c r="M1855" i="1" s="1"/>
  <c r="L1854" i="1"/>
  <c r="M1854" i="1" s="1"/>
  <c r="L1853" i="1"/>
  <c r="L1852" i="1"/>
  <c r="L1851" i="1"/>
  <c r="M1851" i="1" s="1"/>
  <c r="L1850" i="1"/>
  <c r="L1849" i="1"/>
  <c r="L1848" i="1"/>
  <c r="L1847" i="1"/>
  <c r="M1847" i="1" s="1"/>
  <c r="L1846" i="1"/>
  <c r="M1846" i="1" s="1"/>
  <c r="L1845" i="1"/>
  <c r="M1845" i="1" s="1"/>
  <c r="L1844" i="1"/>
  <c r="L1843" i="1"/>
  <c r="L1842" i="1"/>
  <c r="M1842" i="1" s="1"/>
  <c r="L1841" i="1"/>
  <c r="M1841" i="1" s="1"/>
  <c r="L1840" i="1"/>
  <c r="M1840" i="1" s="1"/>
  <c r="L1839" i="1"/>
  <c r="M1839" i="1" s="1"/>
  <c r="L1838" i="1"/>
  <c r="M1838" i="1" s="1"/>
  <c r="L1837" i="1"/>
  <c r="M1837" i="1" s="1"/>
  <c r="L1836" i="1"/>
  <c r="L1835" i="1"/>
  <c r="M1835" i="1" s="1"/>
  <c r="L1834" i="1"/>
  <c r="M1834" i="1" s="1"/>
  <c r="L1833" i="1"/>
  <c r="M1833" i="1" s="1"/>
  <c r="L1832" i="1"/>
  <c r="L1831" i="1"/>
  <c r="L1830" i="1"/>
  <c r="L1829" i="1"/>
  <c r="L1828" i="1"/>
  <c r="L1827" i="1"/>
  <c r="L1826" i="1"/>
  <c r="M1826" i="1" s="1"/>
  <c r="L1825" i="1"/>
  <c r="M1825" i="1" s="1"/>
  <c r="L1824" i="1"/>
  <c r="M1824" i="1" s="1"/>
  <c r="L1823" i="1"/>
  <c r="L1822" i="1"/>
  <c r="M1822" i="1" s="1"/>
  <c r="L1821" i="1"/>
  <c r="M1821" i="1" s="1"/>
  <c r="L1820" i="1"/>
  <c r="M1820" i="1" s="1"/>
  <c r="L1819" i="1"/>
  <c r="M1819" i="1" s="1"/>
  <c r="L1818" i="1"/>
  <c r="M1818" i="1" s="1"/>
  <c r="L1817" i="1"/>
  <c r="M1817" i="1" s="1"/>
  <c r="L1816" i="1"/>
  <c r="M1816" i="1" s="1"/>
  <c r="L1815" i="1"/>
  <c r="M1815" i="1" s="1"/>
  <c r="L1814" i="1"/>
  <c r="M1814" i="1" s="1"/>
  <c r="L1813" i="1"/>
  <c r="M1813" i="1" s="1"/>
  <c r="L1812" i="1"/>
  <c r="L1811" i="1"/>
  <c r="L1810" i="1"/>
  <c r="L1809" i="1"/>
  <c r="L1808" i="1"/>
  <c r="L1807" i="1"/>
  <c r="M1807" i="1" s="1"/>
  <c r="L1806" i="1"/>
  <c r="M1806" i="1" s="1"/>
  <c r="L1805" i="1"/>
  <c r="M1805" i="1" s="1"/>
  <c r="L1804" i="1"/>
  <c r="M1804" i="1" s="1"/>
  <c r="L1803" i="1"/>
  <c r="L1802" i="1"/>
  <c r="L1801" i="1"/>
  <c r="M1801" i="1" s="1"/>
  <c r="L1800" i="1"/>
  <c r="M1800" i="1" s="1"/>
  <c r="L1799" i="1"/>
  <c r="M1799" i="1" s="1"/>
  <c r="L1798" i="1"/>
  <c r="M1798" i="1" s="1"/>
  <c r="L1797" i="1"/>
  <c r="L1796" i="1"/>
  <c r="M1796" i="1" s="1"/>
  <c r="L1795" i="1"/>
  <c r="M1795" i="1" s="1"/>
  <c r="L1794" i="1"/>
  <c r="C1794" i="1" s="1"/>
  <c r="L1793" i="1"/>
  <c r="C1793" i="1" s="1"/>
  <c r="L1792" i="1"/>
  <c r="L1791" i="1"/>
  <c r="L1790" i="1"/>
  <c r="L1789" i="1"/>
  <c r="L1788" i="1"/>
  <c r="M1788" i="1" s="1"/>
  <c r="L1787" i="1"/>
  <c r="C1789" i="1" s="1"/>
  <c r="L1786" i="1"/>
  <c r="M1786" i="1" s="1"/>
  <c r="L1785" i="1"/>
  <c r="L1784" i="1"/>
  <c r="L1783" i="1"/>
  <c r="L1782" i="1"/>
  <c r="M1782" i="1" s="1"/>
  <c r="L1781" i="1"/>
  <c r="M1781" i="1" s="1"/>
  <c r="L1780" i="1"/>
  <c r="M1780" i="1" s="1"/>
  <c r="L1779" i="1"/>
  <c r="M1779" i="1" s="1"/>
  <c r="L1778" i="1"/>
  <c r="L1777" i="1"/>
  <c r="L1776" i="1"/>
  <c r="M1776" i="1" s="1"/>
  <c r="L1775" i="1"/>
  <c r="M1775" i="1" s="1"/>
  <c r="L1774" i="1"/>
  <c r="M1774" i="1" s="1"/>
  <c r="L1773" i="1"/>
  <c r="C1773" i="1" s="1"/>
  <c r="L1772" i="1"/>
  <c r="L1771" i="1"/>
  <c r="L1770" i="1"/>
  <c r="L1769" i="1"/>
  <c r="L1768" i="1"/>
  <c r="L1767" i="1"/>
  <c r="M1767" i="1" s="1"/>
  <c r="L1766" i="1"/>
  <c r="M1766" i="1" s="1"/>
  <c r="L1765" i="1"/>
  <c r="M1765" i="1" s="1"/>
  <c r="L1764" i="1"/>
  <c r="L1763" i="1"/>
  <c r="L1762" i="1"/>
  <c r="M1762" i="1" s="1"/>
  <c r="L1761" i="1"/>
  <c r="M1761" i="1" s="1"/>
  <c r="L1760" i="1"/>
  <c r="M1760" i="1" s="1"/>
  <c r="L1759" i="1"/>
  <c r="M1759" i="1" s="1"/>
  <c r="L1758" i="1"/>
  <c r="L1757" i="1"/>
  <c r="L1756" i="1"/>
  <c r="M1756" i="1" s="1"/>
  <c r="L1755" i="1"/>
  <c r="M1755" i="1" s="1"/>
  <c r="L1754" i="1"/>
  <c r="M1754" i="1" s="1"/>
  <c r="L1753" i="1"/>
  <c r="M1753" i="1" s="1"/>
  <c r="L1752" i="1"/>
  <c r="L1751" i="1"/>
  <c r="L1750" i="1"/>
  <c r="L1749" i="1"/>
  <c r="L1748" i="1"/>
  <c r="L1747" i="1"/>
  <c r="L1746" i="1"/>
  <c r="L1745" i="1"/>
  <c r="M1745" i="1" s="1"/>
  <c r="L1744" i="1"/>
  <c r="M1744" i="1" s="1"/>
  <c r="L1743" i="1"/>
  <c r="M1743" i="1" s="1"/>
  <c r="L1742" i="1"/>
  <c r="M1742" i="1" s="1"/>
  <c r="L1741" i="1"/>
  <c r="M1741" i="1" s="1"/>
  <c r="L1740" i="1"/>
  <c r="M1740" i="1" s="1"/>
  <c r="L1739" i="1"/>
  <c r="M1739" i="1" s="1"/>
  <c r="L1738" i="1"/>
  <c r="L1737" i="1"/>
  <c r="L1736" i="1"/>
  <c r="M1736" i="1" s="1"/>
  <c r="L1735" i="1"/>
  <c r="M1735" i="1" s="1"/>
  <c r="L1734" i="1"/>
  <c r="C1734" i="1" s="1"/>
  <c r="L1733" i="1"/>
  <c r="C1733" i="1" s="1"/>
  <c r="L1732" i="1"/>
  <c r="L1731" i="1"/>
  <c r="L1730" i="1"/>
  <c r="L1729" i="1"/>
  <c r="L1728" i="1"/>
  <c r="M1728" i="1" s="1"/>
  <c r="L1727" i="1"/>
  <c r="M1727" i="1" s="1"/>
  <c r="L1726" i="1"/>
  <c r="L1725" i="1"/>
  <c r="L1724" i="1"/>
  <c r="L1723" i="1"/>
  <c r="L1722" i="1"/>
  <c r="M1722" i="1" s="1"/>
  <c r="L1721" i="1"/>
  <c r="M1721" i="1" s="1"/>
  <c r="L1720" i="1"/>
  <c r="M1720" i="1" s="1"/>
  <c r="L1719" i="1"/>
  <c r="L1718" i="1"/>
  <c r="M1718" i="1" s="1"/>
  <c r="L1717" i="1"/>
  <c r="L1716" i="1"/>
  <c r="M1716" i="1" s="1"/>
  <c r="L1715" i="1"/>
  <c r="M1715" i="1" s="1"/>
  <c r="L1714" i="1"/>
  <c r="M1714" i="1" s="1"/>
  <c r="L1713" i="1"/>
  <c r="L1712" i="1"/>
  <c r="L1711" i="1"/>
  <c r="L1710" i="1"/>
  <c r="L1709" i="1"/>
  <c r="L1708" i="1"/>
  <c r="L1707" i="1"/>
  <c r="M1707" i="1" s="1"/>
  <c r="L1706" i="1"/>
  <c r="M1706" i="1" s="1"/>
  <c r="L1705" i="1"/>
  <c r="M1705" i="1" s="1"/>
  <c r="L1704" i="1"/>
  <c r="M1704" i="1" s="1"/>
  <c r="L1703" i="1"/>
  <c r="M1703" i="1" s="1"/>
  <c r="L1702" i="1"/>
  <c r="M1702" i="1" s="1"/>
  <c r="L1701" i="1"/>
  <c r="L1700" i="1"/>
  <c r="M1700" i="1" s="1"/>
  <c r="L1699" i="1"/>
  <c r="L1698" i="1"/>
  <c r="M1698" i="1" s="1"/>
  <c r="L1697" i="1"/>
  <c r="L1696" i="1"/>
  <c r="M1696" i="1" s="1"/>
  <c r="L1695" i="1"/>
  <c r="M1695" i="1" s="1"/>
  <c r="L1694" i="1"/>
  <c r="C1695" i="1" s="1"/>
  <c r="L1693" i="1"/>
  <c r="C1693" i="1" s="1"/>
  <c r="L1692" i="1"/>
  <c r="L1691" i="1"/>
  <c r="L1690" i="1"/>
  <c r="L1689" i="1"/>
  <c r="L1688" i="1"/>
  <c r="C1688" i="1" s="1"/>
  <c r="L1687" i="1"/>
  <c r="M1687" i="1" s="1"/>
  <c r="L1686" i="1"/>
  <c r="M1686" i="1" s="1"/>
  <c r="L1685" i="1"/>
  <c r="M1685" i="1" s="1"/>
  <c r="L1684" i="1"/>
  <c r="L1683" i="1"/>
  <c r="L1682" i="1"/>
  <c r="M1682" i="1" s="1"/>
  <c r="L1681" i="1"/>
  <c r="M1681" i="1" s="1"/>
  <c r="L1680" i="1"/>
  <c r="C1680" i="1" s="1"/>
  <c r="L1679" i="1"/>
  <c r="M1679" i="1" s="1"/>
  <c r="L1678" i="1"/>
  <c r="L1677" i="1"/>
  <c r="L1676" i="1"/>
  <c r="M1676" i="1" s="1"/>
  <c r="L1675" i="1"/>
  <c r="M1675" i="1" s="1"/>
  <c r="L1674" i="1"/>
  <c r="M1674" i="1" s="1"/>
  <c r="L1673" i="1"/>
  <c r="L1672" i="1"/>
  <c r="L1671" i="1"/>
  <c r="L1670" i="1"/>
  <c r="L1669" i="1"/>
  <c r="L1668" i="1"/>
  <c r="L1667" i="1"/>
  <c r="M1667" i="1" s="1"/>
  <c r="L1666" i="1"/>
  <c r="M1666" i="1" s="1"/>
  <c r="L1665" i="1"/>
  <c r="L1664" i="1"/>
  <c r="M1664" i="1" s="1"/>
  <c r="L1663" i="1"/>
  <c r="M1663" i="1" s="1"/>
  <c r="L1662" i="1"/>
  <c r="M1662" i="1" s="1"/>
  <c r="L1661" i="1"/>
  <c r="M1661" i="1" s="1"/>
  <c r="L1660" i="1"/>
  <c r="M1660" i="1" s="1"/>
  <c r="L1659" i="1"/>
  <c r="M1659" i="1" s="1"/>
  <c r="L1658" i="1"/>
  <c r="M1658" i="1" s="1"/>
  <c r="L1657" i="1"/>
  <c r="M1657" i="1" s="1"/>
  <c r="L1656" i="1"/>
  <c r="M1656" i="1" s="1"/>
  <c r="L1655" i="1"/>
  <c r="M1655" i="1" s="1"/>
  <c r="L1654" i="1"/>
  <c r="M1654" i="1" s="1"/>
  <c r="L1653" i="1"/>
  <c r="M1653" i="1" s="1"/>
  <c r="L1652" i="1"/>
  <c r="L1651" i="1"/>
  <c r="L1650" i="1"/>
  <c r="L1649" i="1"/>
  <c r="L1648" i="1"/>
  <c r="L1647" i="1"/>
  <c r="L1646" i="1"/>
  <c r="M1646" i="1" s="1"/>
  <c r="L1645" i="1"/>
  <c r="M1645" i="1" s="1"/>
  <c r="L1644" i="1"/>
  <c r="M1644" i="1" s="1"/>
  <c r="L1643" i="1"/>
  <c r="L1642" i="1"/>
  <c r="M1642" i="1" s="1"/>
  <c r="L1641" i="1"/>
  <c r="M1641" i="1" s="1"/>
  <c r="L1640" i="1"/>
  <c r="M1640" i="1" s="1"/>
  <c r="L1639" i="1"/>
  <c r="M1639" i="1" s="1"/>
  <c r="L1638" i="1"/>
  <c r="M1638" i="1" s="1"/>
  <c r="L1637" i="1"/>
  <c r="L1636" i="1"/>
  <c r="L1635" i="1"/>
  <c r="L1634" i="1"/>
  <c r="M1634" i="1" s="1"/>
  <c r="L1633" i="1"/>
  <c r="M1633" i="1" s="1"/>
  <c r="L1632" i="1"/>
  <c r="L1631" i="1"/>
  <c r="L1630" i="1"/>
  <c r="L1629" i="1"/>
  <c r="L1628" i="1"/>
  <c r="M1628" i="1" s="1"/>
  <c r="L1627" i="1"/>
  <c r="M1627" i="1" s="1"/>
  <c r="L1626" i="1"/>
  <c r="M1626" i="1" s="1"/>
  <c r="L1625" i="1"/>
  <c r="M1625" i="1" s="1"/>
  <c r="L1624" i="1"/>
  <c r="M1624" i="1" s="1"/>
  <c r="L1623" i="1"/>
  <c r="M1623" i="1" s="1"/>
  <c r="L1622" i="1"/>
  <c r="M1622" i="1" s="1"/>
  <c r="L1621" i="1"/>
  <c r="M1621" i="1" s="1"/>
  <c r="L1620" i="1"/>
  <c r="M1620" i="1" s="1"/>
  <c r="L1619" i="1"/>
  <c r="M1619" i="1" s="1"/>
  <c r="L1618" i="1"/>
  <c r="M1618" i="1" s="1"/>
  <c r="L1617" i="1"/>
  <c r="L1616" i="1"/>
  <c r="M1616" i="1" s="1"/>
  <c r="L1615" i="1"/>
  <c r="M1615" i="1" s="1"/>
  <c r="L1614" i="1"/>
  <c r="M1614" i="1" s="1"/>
  <c r="L1613" i="1"/>
  <c r="L1612" i="1"/>
  <c r="L1611" i="1"/>
  <c r="L1610" i="1"/>
  <c r="L1609" i="1"/>
  <c r="L1608" i="1"/>
  <c r="L1607" i="1"/>
  <c r="L1606" i="1"/>
  <c r="M1606" i="1" s="1"/>
  <c r="L1605" i="1"/>
  <c r="M1605" i="1" s="1"/>
  <c r="L1604" i="1"/>
  <c r="M1604" i="1" s="1"/>
  <c r="L1603" i="1"/>
  <c r="C1603" i="1" s="1"/>
  <c r="L1602" i="1"/>
  <c r="M1602" i="1" s="1"/>
  <c r="L1601" i="1"/>
  <c r="L1600" i="1"/>
  <c r="L1599" i="1"/>
  <c r="M1599" i="1" s="1"/>
  <c r="L1598" i="1"/>
  <c r="M1598" i="1" s="1"/>
  <c r="L1597" i="1"/>
  <c r="L1596" i="1"/>
  <c r="M1596" i="1" s="1"/>
  <c r="L1595" i="1"/>
  <c r="M1595" i="1" s="1"/>
  <c r="L1594" i="1"/>
  <c r="M1594" i="1" s="1"/>
  <c r="L1593" i="1"/>
  <c r="C1593" i="1" s="1"/>
  <c r="L1592" i="1"/>
  <c r="L1591" i="1"/>
  <c r="L1590" i="1"/>
  <c r="L1589" i="1"/>
  <c r="L1588" i="1"/>
  <c r="L1587" i="1"/>
  <c r="M1587" i="1" s="1"/>
  <c r="L1586" i="1"/>
  <c r="M1586" i="1" s="1"/>
  <c r="L1585" i="1"/>
  <c r="M1585" i="1" s="1"/>
  <c r="L1584" i="1"/>
  <c r="L1583" i="1"/>
  <c r="M1583" i="1" s="1"/>
  <c r="L1582" i="1"/>
  <c r="M1582" i="1" s="1"/>
  <c r="L1581" i="1"/>
  <c r="M1581" i="1" s="1"/>
  <c r="L1580" i="1"/>
  <c r="M1580" i="1" s="1"/>
  <c r="L1579" i="1"/>
  <c r="M1579" i="1" s="1"/>
  <c r="L1578" i="1"/>
  <c r="M1578" i="1" s="1"/>
  <c r="L1577" i="1"/>
  <c r="L1576" i="1"/>
  <c r="M1576" i="1" s="1"/>
  <c r="L1575" i="1"/>
  <c r="M1575" i="1" s="1"/>
  <c r="L1574" i="1"/>
  <c r="M1574" i="1" s="1"/>
  <c r="L1573" i="1"/>
  <c r="M1573" i="1" s="1"/>
  <c r="L1572" i="1"/>
  <c r="L1571" i="1"/>
  <c r="L1570" i="1"/>
  <c r="L1569" i="1"/>
  <c r="L1568" i="1"/>
  <c r="M1568" i="1" s="1"/>
  <c r="L1567" i="1"/>
  <c r="M1567" i="1" s="1"/>
  <c r="L1566" i="1"/>
  <c r="M1566" i="1" s="1"/>
  <c r="L1565" i="1"/>
  <c r="M1565" i="1" s="1"/>
  <c r="L1564" i="1"/>
  <c r="L1563" i="1"/>
  <c r="L1562" i="1"/>
  <c r="M1562" i="1" s="1"/>
  <c r="L1561" i="1"/>
  <c r="M1561" i="1" s="1"/>
  <c r="L1560" i="1"/>
  <c r="M1560" i="1" s="1"/>
  <c r="L1559" i="1"/>
  <c r="M1559" i="1" s="1"/>
  <c r="L1558" i="1"/>
  <c r="L1557" i="1"/>
  <c r="L1556" i="1"/>
  <c r="M1556" i="1" s="1"/>
  <c r="L1555" i="1"/>
  <c r="M1555" i="1" s="1"/>
  <c r="L1554" i="1"/>
  <c r="M1554" i="1" s="1"/>
  <c r="L1553" i="1"/>
  <c r="M1553" i="1" s="1"/>
  <c r="L1552" i="1"/>
  <c r="L1551" i="1"/>
  <c r="L1550" i="1"/>
  <c r="L1549" i="1"/>
  <c r="L1548" i="1"/>
  <c r="L1547" i="1"/>
  <c r="L1546" i="1"/>
  <c r="C1546" i="1" s="1"/>
  <c r="L1545" i="1"/>
  <c r="M1545" i="1" s="1"/>
  <c r="L1544" i="1"/>
  <c r="M1544" i="1" s="1"/>
  <c r="L1543" i="1"/>
  <c r="M1543" i="1" s="1"/>
  <c r="L1542" i="1"/>
  <c r="M1542" i="1" s="1"/>
  <c r="L1541" i="1"/>
  <c r="M1541" i="1" s="1"/>
  <c r="L1540" i="1"/>
  <c r="M1540" i="1" s="1"/>
  <c r="L1539" i="1"/>
  <c r="C1541" i="1" s="1"/>
  <c r="L1538" i="1"/>
  <c r="M1538" i="1" s="1"/>
  <c r="L1537" i="1"/>
  <c r="L1536" i="1"/>
  <c r="M1536" i="1" s="1"/>
  <c r="L1535" i="1"/>
  <c r="M1535" i="1" s="1"/>
  <c r="L1534" i="1"/>
  <c r="C1535" i="1" s="1"/>
  <c r="L1533" i="1"/>
  <c r="C1533" i="1" s="1"/>
  <c r="L1532" i="1"/>
  <c r="L1531" i="1"/>
  <c r="L1530" i="1"/>
  <c r="L1529" i="1"/>
  <c r="L1528" i="1"/>
  <c r="L1527" i="1"/>
  <c r="L1526" i="1"/>
  <c r="M1526" i="1" s="1"/>
  <c r="L1525" i="1"/>
  <c r="M1525" i="1" s="1"/>
  <c r="L1524" i="1"/>
  <c r="C1525" i="1" s="1"/>
  <c r="L1523" i="1"/>
  <c r="M1523" i="1" s="1"/>
  <c r="L1522" i="1"/>
  <c r="M1522" i="1" s="1"/>
  <c r="L1521" i="1"/>
  <c r="M1521" i="1" s="1"/>
  <c r="L1520" i="1"/>
  <c r="M1520" i="1" s="1"/>
  <c r="L1519" i="1"/>
  <c r="M1519" i="1" s="1"/>
  <c r="L1518" i="1"/>
  <c r="M1518" i="1" s="1"/>
  <c r="L1517" i="1"/>
  <c r="L1516" i="1"/>
  <c r="L1515" i="1"/>
  <c r="M1515" i="1" s="1"/>
  <c r="L1514" i="1"/>
  <c r="M1514" i="1" s="1"/>
  <c r="L1513" i="1"/>
  <c r="M1513" i="1" s="1"/>
  <c r="L1512" i="1"/>
  <c r="L1511" i="1"/>
  <c r="L1510" i="1"/>
  <c r="L1509" i="1"/>
  <c r="L1508" i="1"/>
  <c r="L1507" i="1"/>
  <c r="M1507" i="1" s="1"/>
  <c r="L1506" i="1"/>
  <c r="L1505" i="1"/>
  <c r="M1505" i="1" s="1"/>
  <c r="L1504" i="1"/>
  <c r="M1504" i="1" s="1"/>
  <c r="L1503" i="1"/>
  <c r="M1503" i="1" s="1"/>
  <c r="L1502" i="1"/>
  <c r="M1502" i="1" s="1"/>
  <c r="L1501" i="1"/>
  <c r="M1501" i="1" s="1"/>
  <c r="L1500" i="1"/>
  <c r="M1500" i="1" s="1"/>
  <c r="L1499" i="1"/>
  <c r="M1499" i="1" s="1"/>
  <c r="L1498" i="1"/>
  <c r="M1498" i="1" s="1"/>
  <c r="L1497" i="1"/>
  <c r="L1496" i="1"/>
  <c r="M1496" i="1" s="1"/>
  <c r="L1495" i="1"/>
  <c r="C1496" i="1" s="1"/>
  <c r="L1494" i="1"/>
  <c r="C1494" i="1" s="1"/>
  <c r="L1493" i="1"/>
  <c r="C1493" i="1" s="1"/>
  <c r="L1492" i="1"/>
  <c r="L1491" i="1"/>
  <c r="L1490" i="1"/>
  <c r="L1489" i="1"/>
  <c r="L1488" i="1"/>
  <c r="L1487" i="1"/>
  <c r="M1487" i="1" s="1"/>
  <c r="L1486" i="1"/>
  <c r="L1485" i="1"/>
  <c r="M1485" i="1" s="1"/>
  <c r="L1484" i="1"/>
  <c r="M1484" i="1" s="1"/>
  <c r="L1483" i="1"/>
  <c r="M1483" i="1" s="1"/>
  <c r="L1482" i="1"/>
  <c r="L1481" i="1"/>
  <c r="M1481" i="1" s="1"/>
  <c r="L1480" i="1"/>
  <c r="M1480" i="1" s="1"/>
  <c r="L1479" i="1"/>
  <c r="M1479" i="1" s="1"/>
  <c r="L1478" i="1"/>
  <c r="L1477" i="1"/>
  <c r="L1476" i="1"/>
  <c r="M1476" i="1" s="1"/>
  <c r="L1475" i="1"/>
  <c r="M1475" i="1" s="1"/>
  <c r="L1474" i="1"/>
  <c r="M1474" i="1" s="1"/>
  <c r="L1473" i="1"/>
  <c r="M1473" i="1" s="1"/>
  <c r="L1472" i="1"/>
  <c r="L1471" i="1"/>
  <c r="L1470" i="1"/>
  <c r="L1469" i="1"/>
  <c r="L1468" i="1"/>
  <c r="L1467" i="1"/>
  <c r="M1467" i="1" s="1"/>
  <c r="L1466" i="1"/>
  <c r="M1466" i="1" s="1"/>
  <c r="L1465" i="1"/>
  <c r="M1465" i="1" s="1"/>
  <c r="L1464" i="1"/>
  <c r="M1464" i="1" s="1"/>
  <c r="L1463" i="1"/>
  <c r="M1463" i="1" s="1"/>
  <c r="L1462" i="1"/>
  <c r="M1462" i="1" s="1"/>
  <c r="L1461" i="1"/>
  <c r="M1461" i="1" s="1"/>
  <c r="L1460" i="1"/>
  <c r="M1460" i="1" s="1"/>
  <c r="L1459" i="1"/>
  <c r="M1459" i="1" s="1"/>
  <c r="L1458" i="1"/>
  <c r="M1458" i="1" s="1"/>
  <c r="L1457" i="1"/>
  <c r="M1457" i="1" s="1"/>
  <c r="L1456" i="1"/>
  <c r="M1456" i="1" s="1"/>
  <c r="L1455" i="1"/>
  <c r="M1455" i="1" s="1"/>
  <c r="L1454" i="1"/>
  <c r="M1454" i="1" s="1"/>
  <c r="L1453" i="1"/>
  <c r="M1453" i="1" s="1"/>
  <c r="L1452" i="1"/>
  <c r="L1451" i="1"/>
  <c r="L1450" i="1"/>
  <c r="L1449" i="1"/>
  <c r="L1448" i="1"/>
  <c r="L1447" i="1"/>
  <c r="M1447" i="1" s="1"/>
  <c r="L1446" i="1"/>
  <c r="M1446" i="1" s="1"/>
  <c r="L1445" i="1"/>
  <c r="M1445" i="1" s="1"/>
  <c r="L1444" i="1"/>
  <c r="M1444" i="1" s="1"/>
  <c r="L1443" i="1"/>
  <c r="M1443" i="1" s="1"/>
  <c r="L1442" i="1"/>
  <c r="M1442" i="1" s="1"/>
  <c r="L1441" i="1"/>
  <c r="M1441" i="1" s="1"/>
  <c r="L1440" i="1"/>
  <c r="M1440" i="1" s="1"/>
  <c r="L1439" i="1"/>
  <c r="M1439" i="1" s="1"/>
  <c r="L1438" i="1"/>
  <c r="M1438" i="1" s="1"/>
  <c r="L1437" i="1"/>
  <c r="L1436" i="1"/>
  <c r="M1436" i="1" s="1"/>
  <c r="L1435" i="1"/>
  <c r="M1435" i="1" s="1"/>
  <c r="L1434" i="1"/>
  <c r="M1434" i="1" s="1"/>
  <c r="L1433" i="1"/>
  <c r="M1433" i="1" s="1"/>
  <c r="L1432" i="1"/>
  <c r="L1431" i="1"/>
  <c r="L1430" i="1"/>
  <c r="L1429" i="1"/>
  <c r="L1428" i="1"/>
  <c r="L1427" i="1"/>
  <c r="L1426" i="1"/>
  <c r="M1426" i="1" s="1"/>
  <c r="L1425" i="1"/>
  <c r="M1425" i="1" s="1"/>
  <c r="L1424" i="1"/>
  <c r="M1424" i="1" s="1"/>
  <c r="L1423" i="1"/>
  <c r="M1423" i="1" s="1"/>
  <c r="L1422" i="1"/>
  <c r="M1422" i="1" s="1"/>
  <c r="L1421" i="1"/>
  <c r="M1421" i="1" s="1"/>
  <c r="L1420" i="1"/>
  <c r="M1420" i="1" s="1"/>
  <c r="L1419" i="1"/>
  <c r="M1419" i="1" s="1"/>
  <c r="L1418" i="1"/>
  <c r="M1418" i="1" s="1"/>
  <c r="L1417" i="1"/>
  <c r="L1416" i="1"/>
  <c r="M1416" i="1" s="1"/>
  <c r="L1415" i="1"/>
  <c r="M1415" i="1" s="1"/>
  <c r="L1414" i="1"/>
  <c r="M1414" i="1" s="1"/>
  <c r="L1413" i="1"/>
  <c r="L1412" i="1"/>
  <c r="L1411" i="1"/>
  <c r="L1410" i="1"/>
  <c r="L1409" i="1"/>
  <c r="L1408" i="1"/>
  <c r="L1407" i="1"/>
  <c r="M1407" i="1" s="1"/>
  <c r="L1406" i="1"/>
  <c r="M1406" i="1" s="1"/>
  <c r="L1405" i="1"/>
  <c r="M1405" i="1" s="1"/>
  <c r="L1404" i="1"/>
  <c r="M1404" i="1" s="1"/>
  <c r="L1403" i="1"/>
  <c r="M1403" i="1" s="1"/>
  <c r="L1402" i="1"/>
  <c r="L1401" i="1"/>
  <c r="L1400" i="1"/>
  <c r="M1400" i="1" s="1"/>
  <c r="L1399" i="1"/>
  <c r="L1398" i="1"/>
  <c r="M1398" i="1" s="1"/>
  <c r="L1397" i="1"/>
  <c r="L1396" i="1"/>
  <c r="L1395" i="1"/>
  <c r="C1395" i="1" s="1"/>
  <c r="L1394" i="1"/>
  <c r="M1394" i="1" s="1"/>
  <c r="L1393" i="1"/>
  <c r="L1392" i="1"/>
  <c r="L1391" i="1"/>
  <c r="L1390" i="1"/>
  <c r="L1389" i="1"/>
  <c r="L1388" i="1"/>
  <c r="L1387" i="1"/>
  <c r="M1387" i="1" s="1"/>
  <c r="L1386" i="1"/>
  <c r="M1386" i="1" s="1"/>
  <c r="L1385" i="1"/>
  <c r="M1385" i="1" s="1"/>
  <c r="L1384" i="1"/>
  <c r="M1384" i="1" s="1"/>
  <c r="L1383" i="1"/>
  <c r="M1383" i="1" s="1"/>
  <c r="L1382" i="1"/>
  <c r="M1382" i="1" s="1"/>
  <c r="L1381" i="1"/>
  <c r="M1381" i="1" s="1"/>
  <c r="L1380" i="1"/>
  <c r="M1380" i="1" s="1"/>
  <c r="L1379" i="1"/>
  <c r="M1379" i="1" s="1"/>
  <c r="L1378" i="1"/>
  <c r="L1377" i="1"/>
  <c r="L1376" i="1"/>
  <c r="M1376" i="1" s="1"/>
  <c r="L1375" i="1"/>
  <c r="M1375" i="1" s="1"/>
  <c r="L1374" i="1"/>
  <c r="M1374" i="1" s="1"/>
  <c r="L1373" i="1"/>
  <c r="C1372" i="1" s="1"/>
  <c r="L1372" i="1"/>
  <c r="L1371" i="1"/>
  <c r="L1370" i="1"/>
  <c r="L1369" i="1"/>
  <c r="L1368" i="1"/>
  <c r="L1367" i="1"/>
  <c r="C1369" i="1" s="1"/>
  <c r="L1366" i="1"/>
  <c r="L1365" i="1"/>
  <c r="M1365" i="1" s="1"/>
  <c r="L1364" i="1"/>
  <c r="L1363" i="1"/>
  <c r="M1363" i="1" s="1"/>
  <c r="L1362" i="1"/>
  <c r="M1362" i="1" s="1"/>
  <c r="L1361" i="1"/>
  <c r="M1361" i="1" s="1"/>
  <c r="L1360" i="1"/>
  <c r="M1360" i="1" s="1"/>
  <c r="L1359" i="1"/>
  <c r="M1359" i="1" s="1"/>
  <c r="L1358" i="1"/>
  <c r="M1358" i="1" s="1"/>
  <c r="L1357" i="1"/>
  <c r="L1356" i="1"/>
  <c r="M1356" i="1" s="1"/>
  <c r="L1355" i="1"/>
  <c r="M1355" i="1" s="1"/>
  <c r="L1354" i="1"/>
  <c r="M1354" i="1" s="1"/>
  <c r="L1353" i="1"/>
  <c r="C1353" i="1" s="1"/>
  <c r="L1352" i="1"/>
  <c r="L1351" i="1"/>
  <c r="L1350" i="1"/>
  <c r="L1349" i="1"/>
  <c r="L1348" i="1"/>
  <c r="L1347" i="1"/>
  <c r="M1347" i="1" s="1"/>
  <c r="L1346" i="1"/>
  <c r="M1346" i="1" s="1"/>
  <c r="L1345" i="1"/>
  <c r="M1345" i="1" s="1"/>
  <c r="L1344" i="1"/>
  <c r="M1344" i="1" s="1"/>
  <c r="L1343" i="1"/>
  <c r="M1343" i="1" s="1"/>
  <c r="L1342" i="1"/>
  <c r="M1342" i="1" s="1"/>
  <c r="L1341" i="1"/>
  <c r="M1341" i="1" s="1"/>
  <c r="L1340" i="1"/>
  <c r="M1340" i="1" s="1"/>
  <c r="L1339" i="1"/>
  <c r="M1339" i="1" s="1"/>
  <c r="L1338" i="1"/>
  <c r="L1337" i="1"/>
  <c r="L1336" i="1"/>
  <c r="M1336" i="1" s="1"/>
  <c r="L1335" i="1"/>
  <c r="M1335" i="1" s="1"/>
  <c r="L1334" i="1"/>
  <c r="M1334" i="1" s="1"/>
  <c r="L1333" i="1"/>
  <c r="L1332" i="1"/>
  <c r="L1331" i="1"/>
  <c r="L1330" i="1"/>
  <c r="L1329" i="1"/>
  <c r="L1328" i="1"/>
  <c r="M1328" i="1" s="1"/>
  <c r="L1327" i="1"/>
  <c r="M1327" i="1" s="1"/>
  <c r="L1326" i="1"/>
  <c r="L1325" i="1"/>
  <c r="M1325" i="1" s="1"/>
  <c r="L1324" i="1"/>
  <c r="M1324" i="1" s="1"/>
  <c r="L1323" i="1"/>
  <c r="M1323" i="1" s="1"/>
  <c r="L1322" i="1"/>
  <c r="M1322" i="1" s="1"/>
  <c r="L1321" i="1"/>
  <c r="M1321" i="1" s="1"/>
  <c r="L1320" i="1"/>
  <c r="M1320" i="1" s="1"/>
  <c r="L1319" i="1"/>
  <c r="M1319" i="1" s="1"/>
  <c r="L1318" i="1"/>
  <c r="M1318" i="1" s="1"/>
  <c r="L1317" i="1"/>
  <c r="M1317" i="1" s="1"/>
  <c r="L1316" i="1"/>
  <c r="M1316" i="1" s="1"/>
  <c r="L1315" i="1"/>
  <c r="M1315" i="1" s="1"/>
  <c r="L1314" i="1"/>
  <c r="M1314" i="1" s="1"/>
  <c r="L1313" i="1"/>
  <c r="M1313" i="1" s="1"/>
  <c r="L1312" i="1"/>
  <c r="L1311" i="1"/>
  <c r="L1310" i="1"/>
  <c r="L1309" i="1"/>
  <c r="L1308" i="1"/>
  <c r="L1307" i="1"/>
  <c r="M1307" i="1" s="1"/>
  <c r="L1306" i="1"/>
  <c r="M1306" i="1" s="1"/>
  <c r="L1305" i="1"/>
  <c r="M1305" i="1" s="1"/>
  <c r="L1304" i="1"/>
  <c r="M1304" i="1" s="1"/>
  <c r="L1303" i="1"/>
  <c r="M1303" i="1" s="1"/>
  <c r="L1302" i="1"/>
  <c r="M1302" i="1" s="1"/>
  <c r="L1301" i="1"/>
  <c r="M1301" i="1" s="1"/>
  <c r="L1300" i="1"/>
  <c r="M1300" i="1" s="1"/>
  <c r="L1299" i="1"/>
  <c r="M1299" i="1" s="1"/>
  <c r="L1298" i="1"/>
  <c r="M1298" i="1" s="1"/>
  <c r="L1297" i="1"/>
  <c r="L1296" i="1"/>
  <c r="M1296" i="1" s="1"/>
  <c r="L1295" i="1"/>
  <c r="M1295" i="1" s="1"/>
  <c r="L1294" i="1"/>
  <c r="L1293" i="1"/>
  <c r="C1293" i="1" s="1"/>
  <c r="L1292" i="1"/>
  <c r="L1291" i="1"/>
  <c r="L1290" i="1"/>
  <c r="L1289" i="1"/>
  <c r="L1288" i="1"/>
  <c r="L1287" i="1"/>
  <c r="L1286" i="1"/>
  <c r="L1285" i="1"/>
  <c r="M1285" i="1" s="1"/>
  <c r="L1284" i="1"/>
  <c r="L1283" i="1"/>
  <c r="L1282" i="1"/>
  <c r="M1282" i="1" s="1"/>
  <c r="L1281" i="1"/>
  <c r="M1281" i="1" s="1"/>
  <c r="L1280" i="1"/>
  <c r="M1280" i="1" s="1"/>
  <c r="L1279" i="1"/>
  <c r="M1279" i="1" s="1"/>
  <c r="L1278" i="1"/>
  <c r="M1278" i="1" s="1"/>
  <c r="L1277" i="1"/>
  <c r="L1276" i="1"/>
  <c r="L1275" i="1"/>
  <c r="M1275" i="1" s="1"/>
  <c r="L1274" i="1"/>
  <c r="C1275" i="1" s="1"/>
  <c r="L1273" i="1"/>
  <c r="M1273" i="1" s="1"/>
  <c r="L1272" i="1"/>
  <c r="L1271" i="1"/>
  <c r="L1270" i="1"/>
  <c r="L1269" i="1"/>
  <c r="L1268" i="1"/>
  <c r="L1267" i="1"/>
  <c r="M1267" i="1" s="1"/>
  <c r="L1266" i="1"/>
  <c r="M1266" i="1" s="1"/>
  <c r="L1265" i="1"/>
  <c r="M1265" i="1" s="1"/>
  <c r="L1264" i="1"/>
  <c r="L1263" i="1"/>
  <c r="M1263" i="1" s="1"/>
  <c r="L1262" i="1"/>
  <c r="M1262" i="1" s="1"/>
  <c r="L1261" i="1"/>
  <c r="L1260" i="1"/>
  <c r="M1260" i="1" s="1"/>
  <c r="L1259" i="1"/>
  <c r="L1258" i="1"/>
  <c r="M1258" i="1" s="1"/>
  <c r="L1257" i="1"/>
  <c r="L1256" i="1"/>
  <c r="M1256" i="1" s="1"/>
  <c r="L1255" i="1"/>
  <c r="M1255" i="1" s="1"/>
  <c r="L1254" i="1"/>
  <c r="M1254" i="1" s="1"/>
  <c r="L1253" i="1"/>
  <c r="M1253" i="1" s="1"/>
  <c r="L1252" i="1"/>
  <c r="L1251" i="1"/>
  <c r="L1250" i="1"/>
  <c r="L1249" i="1"/>
  <c r="L1248" i="1"/>
  <c r="C1250" i="1" s="1"/>
  <c r="L1247" i="1"/>
  <c r="M1247" i="1" s="1"/>
  <c r="L1246" i="1"/>
  <c r="M1246" i="1" s="1"/>
  <c r="L1245" i="1"/>
  <c r="M1245" i="1" s="1"/>
  <c r="L1244" i="1"/>
  <c r="L1243" i="1"/>
  <c r="M1243" i="1" s="1"/>
  <c r="L1242" i="1"/>
  <c r="M1242" i="1" s="1"/>
  <c r="L1241" i="1"/>
  <c r="M1241" i="1" s="1"/>
  <c r="L1240" i="1"/>
  <c r="M1240" i="1" s="1"/>
  <c r="L1239" i="1"/>
  <c r="M1239" i="1" s="1"/>
  <c r="L1238" i="1"/>
  <c r="M1238" i="1" s="1"/>
  <c r="L1237" i="1"/>
  <c r="L1236" i="1"/>
  <c r="M1236" i="1" s="1"/>
  <c r="L1235" i="1"/>
  <c r="M1235" i="1" s="1"/>
  <c r="L1234" i="1"/>
  <c r="M1234" i="1" s="1"/>
  <c r="L1233" i="1"/>
  <c r="L1232" i="1"/>
  <c r="L1231" i="1"/>
  <c r="L1230" i="1"/>
  <c r="L1229" i="1"/>
  <c r="L1228" i="1"/>
  <c r="C1228" i="1" s="1"/>
  <c r="L1227" i="1"/>
  <c r="M1227" i="1" s="1"/>
  <c r="L1226" i="1"/>
  <c r="M1226" i="1" s="1"/>
  <c r="L1225" i="1"/>
  <c r="L1224" i="1"/>
  <c r="L1223" i="1"/>
  <c r="M1223" i="1" s="1"/>
  <c r="L1222" i="1"/>
  <c r="M1222" i="1" s="1"/>
  <c r="L1221" i="1"/>
  <c r="M1221" i="1" s="1"/>
  <c r="L1220" i="1"/>
  <c r="M1220" i="1" s="1"/>
  <c r="L1219" i="1"/>
  <c r="M1219" i="1" s="1"/>
  <c r="L1218" i="1"/>
  <c r="M1218" i="1" s="1"/>
  <c r="L1217" i="1"/>
  <c r="M1217" i="1" s="1"/>
  <c r="L1216" i="1"/>
  <c r="M1216" i="1" s="1"/>
  <c r="L1215" i="1"/>
  <c r="M1215" i="1" s="1"/>
  <c r="L1214" i="1"/>
  <c r="M1214" i="1" s="1"/>
  <c r="L1213" i="1"/>
  <c r="M1213" i="1" s="1"/>
  <c r="L1212" i="1"/>
  <c r="L1211" i="1"/>
  <c r="M1211" i="1" s="1"/>
  <c r="L1210" i="1"/>
  <c r="L1209" i="1"/>
  <c r="L1208" i="1"/>
  <c r="M1208" i="1" s="1"/>
  <c r="L1207" i="1"/>
  <c r="M1207" i="1" s="1"/>
  <c r="L1206" i="1"/>
  <c r="L1205" i="1"/>
  <c r="M1205" i="1" s="1"/>
  <c r="L1204" i="1"/>
  <c r="M1204" i="1" s="1"/>
  <c r="L1203" i="1"/>
  <c r="M1203" i="1" s="1"/>
  <c r="L1202" i="1"/>
  <c r="M1202" i="1" s="1"/>
  <c r="L1201" i="1"/>
  <c r="M1201" i="1" s="1"/>
  <c r="L1200" i="1"/>
  <c r="M1200" i="1" s="1"/>
  <c r="L1199" i="1"/>
  <c r="M1199" i="1" s="1"/>
  <c r="L1198" i="1"/>
  <c r="M1198" i="1" s="1"/>
  <c r="L1197" i="1"/>
  <c r="L1196" i="1"/>
  <c r="M1196" i="1" s="1"/>
  <c r="L1195" i="1"/>
  <c r="M1195" i="1" s="1"/>
  <c r="L1194" i="1"/>
  <c r="M1194" i="1" s="1"/>
  <c r="L1193" i="1"/>
  <c r="L1192" i="1"/>
  <c r="L1191" i="1"/>
  <c r="L1190" i="1"/>
  <c r="L1189" i="1"/>
  <c r="L1188" i="1"/>
  <c r="L1187" i="1"/>
  <c r="C1189" i="1" s="1"/>
  <c r="L1186" i="1"/>
  <c r="M1186" i="1" s="1"/>
  <c r="L1185" i="1"/>
  <c r="M1185" i="1" s="1"/>
  <c r="L1184" i="1"/>
  <c r="M1184" i="1" s="1"/>
  <c r="L1183" i="1"/>
  <c r="M1183" i="1" s="1"/>
  <c r="L1182" i="1"/>
  <c r="M1182" i="1" s="1"/>
  <c r="L1181" i="1"/>
  <c r="L1180" i="1"/>
  <c r="M1180" i="1" s="1"/>
  <c r="L1179" i="1"/>
  <c r="M1179" i="1" s="1"/>
  <c r="L1178" i="1"/>
  <c r="L1177" i="1"/>
  <c r="L1176" i="1"/>
  <c r="M1176" i="1" s="1"/>
  <c r="L1175" i="1"/>
  <c r="M1175" i="1" s="1"/>
  <c r="L1174" i="1"/>
  <c r="M1174" i="1" s="1"/>
  <c r="L1173" i="1"/>
  <c r="L1172" i="1"/>
  <c r="L1171" i="1"/>
  <c r="L1170" i="1"/>
  <c r="L1169" i="1"/>
  <c r="L1168" i="1"/>
  <c r="L1167" i="1"/>
  <c r="M1167" i="1" s="1"/>
  <c r="L1166" i="1"/>
  <c r="M1166" i="1" s="1"/>
  <c r="L1165" i="1"/>
  <c r="L1164" i="1"/>
  <c r="M1164" i="1" s="1"/>
  <c r="L1163" i="1"/>
  <c r="M1163" i="1" s="1"/>
  <c r="L1162" i="1"/>
  <c r="M1162" i="1" s="1"/>
  <c r="L1161" i="1"/>
  <c r="M1161" i="1" s="1"/>
  <c r="L1160" i="1"/>
  <c r="L1159" i="1"/>
  <c r="M1159" i="1" s="1"/>
  <c r="L1158" i="1"/>
  <c r="M1158" i="1" s="1"/>
  <c r="L1157" i="1"/>
  <c r="L1156" i="1"/>
  <c r="M1156" i="1" s="1"/>
  <c r="L1155" i="1"/>
  <c r="M1155" i="1" s="1"/>
  <c r="L1154" i="1"/>
  <c r="M1154" i="1" s="1"/>
  <c r="L1153" i="1"/>
  <c r="L1152" i="1"/>
  <c r="L1151" i="1"/>
  <c r="L1150" i="1"/>
  <c r="L1149" i="1"/>
  <c r="L1148" i="1"/>
  <c r="L1147" i="1"/>
  <c r="C1147" i="1" s="1"/>
  <c r="L1146" i="1"/>
  <c r="M1146" i="1" s="1"/>
  <c r="L1145" i="1"/>
  <c r="L1144" i="1"/>
  <c r="M1144" i="1" s="1"/>
  <c r="L1143" i="1"/>
  <c r="M1143" i="1" s="1"/>
  <c r="L1142" i="1"/>
  <c r="M1142" i="1" s="1"/>
  <c r="L1141" i="1"/>
  <c r="L1140" i="1"/>
  <c r="M1140" i="1" s="1"/>
  <c r="L1139" i="1"/>
  <c r="L1138" i="1"/>
  <c r="L1137" i="1"/>
  <c r="L1136" i="1"/>
  <c r="M1136" i="1" s="1"/>
  <c r="L1135" i="1"/>
  <c r="C1135" i="1" s="1"/>
  <c r="L1134" i="1"/>
  <c r="M1134" i="1" s="1"/>
  <c r="L1133" i="1"/>
  <c r="L1132" i="1"/>
  <c r="L1131" i="1"/>
  <c r="L1130" i="1"/>
  <c r="M1130" i="1" s="1"/>
  <c r="L1129" i="1"/>
  <c r="L1128" i="1"/>
  <c r="M1128" i="1" s="1"/>
  <c r="L1127" i="1"/>
  <c r="M1127" i="1" s="1"/>
  <c r="L1126" i="1"/>
  <c r="M1126" i="1" s="1"/>
  <c r="L1125" i="1"/>
  <c r="M1125" i="1" s="1"/>
  <c r="L1124" i="1"/>
  <c r="M1124" i="1" s="1"/>
  <c r="L1123" i="1"/>
  <c r="L1122" i="1"/>
  <c r="M1122" i="1" s="1"/>
  <c r="L1121" i="1"/>
  <c r="M1121" i="1" s="1"/>
  <c r="L1120" i="1"/>
  <c r="M1120" i="1" s="1"/>
  <c r="L1119" i="1"/>
  <c r="M1119" i="1" s="1"/>
  <c r="L1118" i="1"/>
  <c r="M1118" i="1" s="1"/>
  <c r="L1117" i="1"/>
  <c r="M1117" i="1" s="1"/>
  <c r="L1116" i="1"/>
  <c r="M1116" i="1" s="1"/>
  <c r="L1115" i="1"/>
  <c r="M1115" i="1" s="1"/>
  <c r="L1114" i="1"/>
  <c r="M1114" i="1" s="1"/>
  <c r="L1113" i="1"/>
  <c r="M1113" i="1" s="1"/>
  <c r="L1112" i="1"/>
  <c r="L1111" i="1"/>
  <c r="L1110" i="1"/>
  <c r="L1109" i="1"/>
  <c r="L1108" i="1"/>
  <c r="L1107" i="1"/>
  <c r="M1107" i="1" s="1"/>
  <c r="L1106" i="1"/>
  <c r="M1106" i="1" s="1"/>
  <c r="L1105" i="1"/>
  <c r="M1105" i="1" s="1"/>
  <c r="L1104" i="1"/>
  <c r="M1104" i="1" s="1"/>
  <c r="L1103" i="1"/>
  <c r="M1103" i="1" s="1"/>
  <c r="L1102" i="1"/>
  <c r="M1102" i="1" s="1"/>
  <c r="L1101" i="1"/>
  <c r="M1101" i="1" s="1"/>
  <c r="L1100" i="1"/>
  <c r="L1099" i="1"/>
  <c r="M1099" i="1" s="1"/>
  <c r="L1098" i="1"/>
  <c r="M1098" i="1" s="1"/>
  <c r="L1097" i="1"/>
  <c r="L1096" i="1"/>
  <c r="M1096" i="1" s="1"/>
  <c r="L1095" i="1"/>
  <c r="M1095" i="1" s="1"/>
  <c r="L1094" i="1"/>
  <c r="M1094" i="1" s="1"/>
  <c r="L1093" i="1"/>
  <c r="L1092" i="1"/>
  <c r="L1091" i="1"/>
  <c r="L1090" i="1"/>
  <c r="L1089" i="1"/>
  <c r="L1088" i="1"/>
  <c r="L1087" i="1"/>
  <c r="M1087" i="1" s="1"/>
  <c r="L1086" i="1"/>
  <c r="M1086" i="1" s="1"/>
  <c r="L1085" i="1"/>
  <c r="L1084" i="1"/>
  <c r="M1084" i="1" s="1"/>
  <c r="L1083" i="1"/>
  <c r="M1083" i="1" s="1"/>
  <c r="L1082" i="1"/>
  <c r="L1081" i="1"/>
  <c r="M1081" i="1" s="1"/>
  <c r="L1080" i="1"/>
  <c r="M1080" i="1" s="1"/>
  <c r="L1079" i="1"/>
  <c r="M1079" i="1" s="1"/>
  <c r="L1078" i="1"/>
  <c r="M1078" i="1" s="1"/>
  <c r="L1077" i="1"/>
  <c r="L1076" i="1"/>
  <c r="L1075" i="1"/>
  <c r="M1075" i="1" s="1"/>
  <c r="L1074" i="1"/>
  <c r="M1074" i="1" s="1"/>
  <c r="L1073" i="1"/>
  <c r="M1073" i="1" s="1"/>
  <c r="L1072" i="1"/>
  <c r="L1071" i="1"/>
  <c r="L1070" i="1"/>
  <c r="L1069" i="1"/>
  <c r="L1068" i="1"/>
  <c r="M1068" i="1" s="1"/>
  <c r="L1067" i="1"/>
  <c r="M1067" i="1" s="1"/>
  <c r="L1066" i="1"/>
  <c r="M1066" i="1" s="1"/>
  <c r="L1065" i="1"/>
  <c r="M1065" i="1" s="1"/>
  <c r="L1064" i="1"/>
  <c r="M1064" i="1" s="1"/>
  <c r="L1063" i="1"/>
  <c r="M1063" i="1" s="1"/>
  <c r="L1062" i="1"/>
  <c r="M1062" i="1" s="1"/>
  <c r="L1061" i="1"/>
  <c r="M1061" i="1" s="1"/>
  <c r="L1060" i="1"/>
  <c r="L1059" i="1"/>
  <c r="M1059" i="1" s="1"/>
  <c r="L1058" i="1"/>
  <c r="L1057" i="1"/>
  <c r="L1056" i="1"/>
  <c r="M1056" i="1" s="1"/>
  <c r="L1055" i="1"/>
  <c r="M1055" i="1" s="1"/>
  <c r="L1054" i="1"/>
  <c r="M1054" i="1" s="1"/>
  <c r="L1053" i="1"/>
  <c r="L1052" i="1"/>
  <c r="L1051" i="1"/>
  <c r="L1050" i="1"/>
  <c r="L1049" i="1"/>
  <c r="L1048" i="1"/>
  <c r="C1049" i="1" s="1"/>
  <c r="L1047" i="1"/>
  <c r="L1046" i="1"/>
  <c r="M1046" i="1" s="1"/>
  <c r="L1045" i="1"/>
  <c r="M1045" i="1" s="1"/>
  <c r="L1044" i="1"/>
  <c r="M1044" i="1" s="1"/>
  <c r="L1043" i="1"/>
  <c r="M1043" i="1" s="1"/>
  <c r="L1042" i="1"/>
  <c r="M1042" i="1" s="1"/>
  <c r="L1041" i="1"/>
  <c r="M1041" i="1" s="1"/>
  <c r="L1040" i="1"/>
  <c r="L1039" i="1"/>
  <c r="L1038" i="1"/>
  <c r="M1038" i="1" s="1"/>
  <c r="L1037" i="1"/>
  <c r="L1036" i="1"/>
  <c r="M1036" i="1" s="1"/>
  <c r="L1035" i="1"/>
  <c r="M1035" i="1" s="1"/>
  <c r="L1034" i="1"/>
  <c r="M1034" i="1" s="1"/>
  <c r="L1033" i="1"/>
  <c r="M1033" i="1" s="1"/>
  <c r="L1032" i="1"/>
  <c r="L1031" i="1"/>
  <c r="L1030" i="1"/>
  <c r="L1029" i="1"/>
  <c r="L1028" i="1"/>
  <c r="M1028" i="1" s="1"/>
  <c r="L1027" i="1"/>
  <c r="M1027" i="1" s="1"/>
  <c r="L1026" i="1"/>
  <c r="M1026" i="1" s="1"/>
  <c r="L1025" i="1"/>
  <c r="M1025" i="1" s="1"/>
  <c r="L1024" i="1"/>
  <c r="M1024" i="1" s="1"/>
  <c r="L1023" i="1"/>
  <c r="M1023" i="1" s="1"/>
  <c r="L1022" i="1"/>
  <c r="M1022" i="1" s="1"/>
  <c r="L1021" i="1"/>
  <c r="M1021" i="1" s="1"/>
  <c r="L1020" i="1"/>
  <c r="L1019" i="1"/>
  <c r="M1019" i="1" s="1"/>
  <c r="L1018" i="1"/>
  <c r="M1018" i="1" s="1"/>
  <c r="L1017" i="1"/>
  <c r="L1016" i="1"/>
  <c r="M1016" i="1" s="1"/>
  <c r="L1015" i="1"/>
  <c r="M1015" i="1" s="1"/>
  <c r="L1014" i="1"/>
  <c r="M1014" i="1" s="1"/>
  <c r="L1013" i="1"/>
  <c r="L1012" i="1"/>
  <c r="L1011" i="1"/>
  <c r="L1010" i="1"/>
  <c r="L1009" i="1"/>
  <c r="L1008" i="1"/>
  <c r="M1008" i="1" s="1"/>
  <c r="L1007" i="1"/>
  <c r="L1006" i="1"/>
  <c r="L1005" i="1"/>
  <c r="M1005" i="1" s="1"/>
  <c r="L1004" i="1"/>
  <c r="M1004" i="1" s="1"/>
  <c r="L1003" i="1"/>
  <c r="L1002" i="1"/>
  <c r="M1002" i="1" s="1"/>
  <c r="L1001" i="1"/>
  <c r="M1001" i="1" s="1"/>
  <c r="L1000" i="1"/>
  <c r="M1000" i="1" s="1"/>
  <c r="L999" i="1"/>
  <c r="M999" i="1" s="1"/>
  <c r="L998" i="1"/>
  <c r="L997" i="1"/>
  <c r="L996" i="1"/>
  <c r="M996" i="1" s="1"/>
  <c r="L995" i="1"/>
  <c r="M995" i="1" s="1"/>
  <c r="L994" i="1"/>
  <c r="M994" i="1" s="1"/>
  <c r="L993" i="1"/>
  <c r="L992" i="1"/>
  <c r="L991" i="1"/>
  <c r="L990" i="1"/>
  <c r="L989" i="1"/>
  <c r="L988" i="1"/>
  <c r="C989" i="1" s="1"/>
  <c r="L987" i="1"/>
  <c r="M987" i="1" s="1"/>
  <c r="L986" i="1"/>
  <c r="M986" i="1" s="1"/>
  <c r="L985" i="1"/>
  <c r="M985" i="1" s="1"/>
  <c r="L984" i="1"/>
  <c r="M984" i="1" s="1"/>
  <c r="L983" i="1"/>
  <c r="M983" i="1" s="1"/>
  <c r="L982" i="1"/>
  <c r="M982" i="1" s="1"/>
  <c r="L981" i="1"/>
  <c r="M981" i="1" s="1"/>
  <c r="L980" i="1"/>
  <c r="M980" i="1" s="1"/>
  <c r="L979" i="1"/>
  <c r="M979" i="1" s="1"/>
  <c r="L978" i="1"/>
  <c r="M978" i="1" s="1"/>
  <c r="L977" i="1"/>
  <c r="L976" i="1"/>
  <c r="M976" i="1" s="1"/>
  <c r="L975" i="1"/>
  <c r="M975" i="1" s="1"/>
  <c r="L974" i="1"/>
  <c r="M974" i="1" s="1"/>
  <c r="L973" i="1"/>
  <c r="M973" i="1" s="1"/>
  <c r="L972" i="1"/>
  <c r="L971" i="1"/>
  <c r="L970" i="1"/>
  <c r="L969" i="1"/>
  <c r="L968" i="1"/>
  <c r="C968" i="1" s="1"/>
  <c r="L967" i="1"/>
  <c r="L966" i="1"/>
  <c r="L965" i="1"/>
  <c r="L964" i="1"/>
  <c r="M964" i="1" s="1"/>
  <c r="L963" i="1"/>
  <c r="M963" i="1" s="1"/>
  <c r="L962" i="1"/>
  <c r="M962" i="1" s="1"/>
  <c r="L961" i="1"/>
  <c r="M961" i="1" s="1"/>
  <c r="L960" i="1"/>
  <c r="L959" i="1"/>
  <c r="M959" i="1" s="1"/>
  <c r="L958" i="1"/>
  <c r="L957" i="1"/>
  <c r="L956" i="1"/>
  <c r="M956" i="1" s="1"/>
  <c r="L955" i="1"/>
  <c r="M955" i="1" s="1"/>
  <c r="L954" i="1"/>
  <c r="M954" i="1" s="1"/>
  <c r="L953" i="1"/>
  <c r="M953" i="1" s="1"/>
  <c r="L952" i="1"/>
  <c r="L951" i="1"/>
  <c r="L950" i="1"/>
  <c r="L949" i="1"/>
  <c r="L948" i="1"/>
  <c r="L947" i="1"/>
  <c r="M947" i="1" s="1"/>
  <c r="L946" i="1"/>
  <c r="M946" i="1" s="1"/>
  <c r="L945" i="1"/>
  <c r="M945" i="1" s="1"/>
  <c r="L944" i="1"/>
  <c r="M944" i="1" s="1"/>
  <c r="L943" i="1"/>
  <c r="M943" i="1" s="1"/>
  <c r="L942" i="1"/>
  <c r="M942" i="1" s="1"/>
  <c r="L941" i="1"/>
  <c r="M941" i="1" s="1"/>
  <c r="L940" i="1"/>
  <c r="M940" i="1" s="1"/>
  <c r="L939" i="1"/>
  <c r="M939" i="1" s="1"/>
  <c r="L938" i="1"/>
  <c r="M938" i="1" s="1"/>
  <c r="L937" i="1"/>
  <c r="L936" i="1"/>
  <c r="L935" i="1"/>
  <c r="M935" i="1" s="1"/>
  <c r="L934" i="1"/>
  <c r="M934" i="1" s="1"/>
  <c r="L933" i="1"/>
  <c r="M933" i="1" s="1"/>
  <c r="L932" i="1"/>
  <c r="L931" i="1"/>
  <c r="L930" i="1"/>
  <c r="L929" i="1"/>
  <c r="L928" i="1"/>
  <c r="M928" i="1" s="1"/>
  <c r="L927" i="1"/>
  <c r="M927" i="1" s="1"/>
  <c r="L926" i="1"/>
  <c r="M926" i="1" s="1"/>
  <c r="L925" i="1"/>
  <c r="M925" i="1" s="1"/>
  <c r="L924" i="1"/>
  <c r="M924" i="1" s="1"/>
  <c r="L923" i="1"/>
  <c r="M923" i="1" s="1"/>
  <c r="L922" i="1"/>
  <c r="M922" i="1" s="1"/>
  <c r="L921" i="1"/>
  <c r="M921" i="1" s="1"/>
  <c r="L920" i="1"/>
  <c r="M920" i="1" s="1"/>
  <c r="L919" i="1"/>
  <c r="M919" i="1" s="1"/>
  <c r="L918" i="1"/>
  <c r="M918" i="1" s="1"/>
  <c r="L917" i="1"/>
  <c r="L916" i="1"/>
  <c r="M916" i="1" s="1"/>
  <c r="L915" i="1"/>
  <c r="M915" i="1" s="1"/>
  <c r="L914" i="1"/>
  <c r="M914" i="1" s="1"/>
  <c r="L913" i="1"/>
  <c r="L912" i="1"/>
  <c r="L911" i="1"/>
  <c r="L910" i="1"/>
  <c r="L909" i="1"/>
  <c r="L908" i="1"/>
  <c r="M908" i="1" s="1"/>
  <c r="L907" i="1"/>
  <c r="M907" i="1" s="1"/>
  <c r="L906" i="1"/>
  <c r="M906" i="1" s="1"/>
  <c r="L905" i="1"/>
  <c r="M905" i="1" s="1"/>
  <c r="L904" i="1"/>
  <c r="L903" i="1"/>
  <c r="M903" i="1" s="1"/>
  <c r="L902" i="1"/>
  <c r="M902" i="1" s="1"/>
  <c r="L901" i="1"/>
  <c r="M901" i="1" s="1"/>
  <c r="L900" i="1"/>
  <c r="M900" i="1" s="1"/>
  <c r="L899" i="1"/>
  <c r="M899" i="1" s="1"/>
  <c r="L898" i="1"/>
  <c r="M898" i="1" s="1"/>
  <c r="L897" i="1"/>
  <c r="L896" i="1"/>
  <c r="M896" i="1" s="1"/>
  <c r="L895" i="1"/>
  <c r="M895" i="1" s="1"/>
  <c r="L894" i="1"/>
  <c r="M894" i="1" s="1"/>
  <c r="L893" i="1"/>
  <c r="L892" i="1"/>
  <c r="L891" i="1"/>
  <c r="L890" i="1"/>
  <c r="L889" i="1"/>
  <c r="L888" i="1"/>
  <c r="C888" i="1" s="1"/>
  <c r="L887" i="1"/>
  <c r="L886" i="1"/>
  <c r="L885" i="1"/>
  <c r="M885" i="1" s="1"/>
  <c r="L884" i="1"/>
  <c r="L883" i="1"/>
  <c r="M883" i="1" s="1"/>
  <c r="L882" i="1"/>
  <c r="M882" i="1" s="1"/>
  <c r="L881" i="1"/>
  <c r="M881" i="1" s="1"/>
  <c r="L880" i="1"/>
  <c r="M880" i="1" s="1"/>
  <c r="L879" i="1"/>
  <c r="M879" i="1" s="1"/>
  <c r="L878" i="1"/>
  <c r="M878" i="1" s="1"/>
  <c r="L877" i="1"/>
  <c r="L876" i="1"/>
  <c r="L875" i="1"/>
  <c r="M875" i="1" s="1"/>
  <c r="L874" i="1"/>
  <c r="M874" i="1" s="1"/>
  <c r="L873" i="1"/>
  <c r="M873" i="1" s="1"/>
  <c r="L872" i="1"/>
  <c r="L871" i="1"/>
  <c r="L870" i="1"/>
  <c r="L869" i="1"/>
  <c r="L868" i="1"/>
  <c r="C869" i="1" s="1"/>
  <c r="L867" i="1"/>
  <c r="M867" i="1" s="1"/>
  <c r="L866" i="1"/>
  <c r="L865" i="1"/>
  <c r="M865" i="1" s="1"/>
  <c r="L864" i="1"/>
  <c r="M864" i="1" s="1"/>
  <c r="L863" i="1"/>
  <c r="M863" i="1" s="1"/>
  <c r="L862" i="1"/>
  <c r="M862" i="1" s="1"/>
  <c r="L861" i="1"/>
  <c r="M861" i="1" s="1"/>
  <c r="L860" i="1"/>
  <c r="M860" i="1" s="1"/>
  <c r="L859" i="1"/>
  <c r="L858" i="1"/>
  <c r="M858" i="1" s="1"/>
  <c r="L857" i="1"/>
  <c r="L856" i="1"/>
  <c r="C856" i="1" s="1"/>
  <c r="L855" i="1"/>
  <c r="M855" i="1" s="1"/>
  <c r="L854" i="1"/>
  <c r="M854" i="1" s="1"/>
  <c r="L853" i="1"/>
  <c r="M853" i="1" s="1"/>
  <c r="L852" i="1"/>
  <c r="L851" i="1"/>
  <c r="L850" i="1"/>
  <c r="L849" i="1"/>
  <c r="L848" i="1"/>
  <c r="C849" i="1" s="1"/>
  <c r="L847" i="1"/>
  <c r="M847" i="1" s="1"/>
  <c r="L846" i="1"/>
  <c r="M846" i="1" s="1"/>
  <c r="L845" i="1"/>
  <c r="M845" i="1" s="1"/>
  <c r="L844" i="1"/>
  <c r="L843" i="1"/>
  <c r="C843" i="1" s="1"/>
  <c r="L842" i="1"/>
  <c r="M842" i="1" s="1"/>
  <c r="L841" i="1"/>
  <c r="M841" i="1" s="1"/>
  <c r="L840" i="1"/>
  <c r="M840" i="1" s="1"/>
  <c r="L839" i="1"/>
  <c r="M839" i="1" s="1"/>
  <c r="L838" i="1"/>
  <c r="M838" i="1" s="1"/>
  <c r="L837" i="1"/>
  <c r="L836" i="1"/>
  <c r="M836" i="1" s="1"/>
  <c r="L835" i="1"/>
  <c r="M835" i="1" s="1"/>
  <c r="L834" i="1"/>
  <c r="M834" i="1" s="1"/>
  <c r="L833" i="1"/>
  <c r="M833" i="1" s="1"/>
  <c r="L832" i="1"/>
  <c r="L831" i="1"/>
  <c r="L830" i="1"/>
  <c r="L829" i="1"/>
  <c r="L828" i="1"/>
  <c r="L827" i="1"/>
  <c r="M827" i="1" s="1"/>
  <c r="L826" i="1"/>
  <c r="M826" i="1" s="1"/>
  <c r="L825" i="1"/>
  <c r="M825" i="1" s="1"/>
  <c r="L824" i="1"/>
  <c r="M824" i="1" s="1"/>
  <c r="L823" i="1"/>
  <c r="M823" i="1" s="1"/>
  <c r="L822" i="1"/>
  <c r="M822" i="1" s="1"/>
  <c r="L821" i="1"/>
  <c r="M821" i="1" s="1"/>
  <c r="L820" i="1"/>
  <c r="M820" i="1" s="1"/>
  <c r="L819" i="1"/>
  <c r="M819" i="1" s="1"/>
  <c r="L818" i="1"/>
  <c r="M818" i="1" s="1"/>
  <c r="L817" i="1"/>
  <c r="L816" i="1"/>
  <c r="M816" i="1" s="1"/>
  <c r="L815" i="1"/>
  <c r="M815" i="1" s="1"/>
  <c r="L814" i="1"/>
  <c r="M814" i="1" s="1"/>
  <c r="L813" i="1"/>
  <c r="M813" i="1" s="1"/>
  <c r="L812" i="1"/>
  <c r="L811" i="1"/>
  <c r="L810" i="1"/>
  <c r="L809" i="1"/>
  <c r="L808" i="1"/>
  <c r="L807" i="1"/>
  <c r="L806" i="1"/>
  <c r="L805" i="1"/>
  <c r="L804" i="1"/>
  <c r="L803" i="1"/>
  <c r="M803" i="1" s="1"/>
  <c r="L802" i="1"/>
  <c r="M802" i="1" s="1"/>
  <c r="L801" i="1"/>
  <c r="M801" i="1" s="1"/>
  <c r="L800" i="1"/>
  <c r="M800" i="1" s="1"/>
  <c r="L799" i="1"/>
  <c r="M799" i="1" s="1"/>
  <c r="L798" i="1"/>
  <c r="M798" i="1" s="1"/>
  <c r="L797" i="1"/>
  <c r="L796" i="1"/>
  <c r="M796" i="1" s="1"/>
  <c r="L795" i="1"/>
  <c r="M795" i="1" s="1"/>
  <c r="L794" i="1"/>
  <c r="M794" i="1" s="1"/>
  <c r="L793" i="1"/>
  <c r="M793" i="1" s="1"/>
  <c r="L792" i="1"/>
  <c r="L791" i="1"/>
  <c r="L790" i="1"/>
  <c r="L789" i="1"/>
  <c r="L788" i="1"/>
  <c r="M788" i="1" s="1"/>
  <c r="L787" i="1"/>
  <c r="M787" i="1" s="1"/>
  <c r="L786" i="1"/>
  <c r="M786" i="1" s="1"/>
  <c r="L785" i="1"/>
  <c r="M785" i="1" s="1"/>
  <c r="L784" i="1"/>
  <c r="M784" i="1" s="1"/>
  <c r="L783" i="1"/>
  <c r="M783" i="1" s="1"/>
  <c r="L782" i="1"/>
  <c r="M782" i="1" s="1"/>
  <c r="L781" i="1"/>
  <c r="M781" i="1" s="1"/>
  <c r="L780" i="1"/>
  <c r="M780" i="1" s="1"/>
  <c r="L779" i="1"/>
  <c r="M779" i="1" s="1"/>
  <c r="L778" i="1"/>
  <c r="M778" i="1" s="1"/>
  <c r="L777" i="1"/>
  <c r="M777" i="1" s="1"/>
  <c r="L776" i="1"/>
  <c r="M776" i="1" s="1"/>
  <c r="L775" i="1"/>
  <c r="M775" i="1" s="1"/>
  <c r="L774" i="1"/>
  <c r="M774" i="1" s="1"/>
  <c r="L773" i="1"/>
  <c r="M773" i="1" s="1"/>
  <c r="L772" i="1"/>
  <c r="L771" i="1"/>
  <c r="L770" i="1"/>
  <c r="L769" i="1"/>
  <c r="L768" i="1"/>
  <c r="M768" i="1" s="1"/>
  <c r="L767" i="1"/>
  <c r="M767" i="1" s="1"/>
  <c r="L766" i="1"/>
  <c r="M766" i="1" s="1"/>
  <c r="L765" i="1"/>
  <c r="L764" i="1"/>
  <c r="M764" i="1" s="1"/>
  <c r="L763" i="1"/>
  <c r="M763" i="1" s="1"/>
  <c r="L762" i="1"/>
  <c r="M762" i="1" s="1"/>
  <c r="L761" i="1"/>
  <c r="M761" i="1" s="1"/>
  <c r="L760" i="1"/>
  <c r="M760" i="1" s="1"/>
  <c r="L759" i="1"/>
  <c r="M759" i="1" s="1"/>
  <c r="L758" i="1"/>
  <c r="M758" i="1" s="1"/>
  <c r="L757" i="1"/>
  <c r="L756" i="1"/>
  <c r="M756" i="1" s="1"/>
  <c r="L755" i="1"/>
  <c r="M755" i="1" s="1"/>
  <c r="L754" i="1"/>
  <c r="M754" i="1" s="1"/>
  <c r="L753" i="1"/>
  <c r="M753" i="1" s="1"/>
  <c r="L752" i="1"/>
  <c r="L751" i="1"/>
  <c r="L750" i="1"/>
  <c r="L749" i="1"/>
  <c r="L748" i="1"/>
  <c r="L747" i="1"/>
  <c r="M747" i="1" s="1"/>
  <c r="L746" i="1"/>
  <c r="M746" i="1" s="1"/>
  <c r="L745" i="1"/>
  <c r="M745" i="1" s="1"/>
  <c r="L744" i="1"/>
  <c r="M744" i="1" s="1"/>
  <c r="L743" i="1"/>
  <c r="M743" i="1" s="1"/>
  <c r="L742" i="1"/>
  <c r="M742" i="1" s="1"/>
  <c r="L741" i="1"/>
  <c r="M741" i="1" s="1"/>
  <c r="L740" i="1"/>
  <c r="M740" i="1" s="1"/>
  <c r="L739" i="1"/>
  <c r="M739" i="1" s="1"/>
  <c r="L738" i="1"/>
  <c r="M738" i="1" s="1"/>
  <c r="L737" i="1"/>
  <c r="L736" i="1"/>
  <c r="M736" i="1" s="1"/>
  <c r="L735" i="1"/>
  <c r="M735" i="1" s="1"/>
  <c r="L734" i="1"/>
  <c r="M734" i="1" s="1"/>
  <c r="L733" i="1"/>
  <c r="M733" i="1" s="1"/>
  <c r="L732" i="1"/>
  <c r="L731" i="1"/>
  <c r="L730" i="1"/>
  <c r="L729" i="1"/>
  <c r="L728" i="1"/>
  <c r="M728" i="1" s="1"/>
  <c r="L727" i="1"/>
  <c r="M727" i="1" s="1"/>
  <c r="L726" i="1"/>
  <c r="M726" i="1" s="1"/>
  <c r="L725" i="1"/>
  <c r="M725" i="1" s="1"/>
  <c r="L724" i="1"/>
  <c r="M724" i="1" s="1"/>
  <c r="L723" i="1"/>
  <c r="M723" i="1" s="1"/>
  <c r="L722" i="1"/>
  <c r="M722" i="1" s="1"/>
  <c r="L721" i="1"/>
  <c r="M721" i="1" s="1"/>
  <c r="L720" i="1"/>
  <c r="L719" i="1"/>
  <c r="M719" i="1" s="1"/>
  <c r="L718" i="1"/>
  <c r="M718" i="1" s="1"/>
  <c r="L717" i="1"/>
  <c r="L716" i="1"/>
  <c r="C716" i="1" s="1"/>
  <c r="L715" i="1"/>
  <c r="C715" i="1" s="1"/>
  <c r="L714" i="1"/>
  <c r="M714" i="1" s="1"/>
  <c r="L713" i="1"/>
  <c r="L712" i="1"/>
  <c r="L711" i="1"/>
  <c r="L710" i="1"/>
  <c r="L709" i="1"/>
  <c r="L708" i="1"/>
  <c r="L707" i="1"/>
  <c r="C711" i="1" s="1"/>
  <c r="L706" i="1"/>
  <c r="M706" i="1" s="1"/>
  <c r="L705" i="1"/>
  <c r="M705" i="1" s="1"/>
  <c r="L704" i="1"/>
  <c r="M704" i="1" s="1"/>
  <c r="L703" i="1"/>
  <c r="M703" i="1" s="1"/>
  <c r="L702" i="1"/>
  <c r="M702" i="1" s="1"/>
  <c r="L701" i="1"/>
  <c r="M701" i="1" s="1"/>
  <c r="L700" i="1"/>
  <c r="M700" i="1" s="1"/>
  <c r="L699" i="1"/>
  <c r="M699" i="1" s="1"/>
  <c r="L698" i="1"/>
  <c r="L697" i="1"/>
  <c r="L696" i="1"/>
  <c r="M696" i="1" s="1"/>
  <c r="L695" i="1"/>
  <c r="M695" i="1" s="1"/>
  <c r="L694" i="1"/>
  <c r="M694" i="1" s="1"/>
  <c r="L693" i="1"/>
  <c r="M693" i="1" s="1"/>
  <c r="L692" i="1"/>
  <c r="L691" i="1"/>
  <c r="L690" i="1"/>
  <c r="L689" i="1"/>
  <c r="L688" i="1"/>
  <c r="M688" i="1" s="1"/>
  <c r="L687" i="1"/>
  <c r="C688" i="1" s="1"/>
  <c r="L686" i="1"/>
  <c r="L685" i="1"/>
  <c r="M685" i="1" s="1"/>
  <c r="L684" i="1"/>
  <c r="M684" i="1" s="1"/>
  <c r="L683" i="1"/>
  <c r="M683" i="1" s="1"/>
  <c r="L682" i="1"/>
  <c r="M682" i="1" s="1"/>
  <c r="L681" i="1"/>
  <c r="M681" i="1" s="1"/>
  <c r="L680" i="1"/>
  <c r="M680" i="1" s="1"/>
  <c r="L679" i="1"/>
  <c r="M679" i="1" s="1"/>
  <c r="L678" i="1"/>
  <c r="M678" i="1" s="1"/>
  <c r="L677" i="1"/>
  <c r="L676" i="1"/>
  <c r="L675" i="1"/>
  <c r="L674" i="1"/>
  <c r="C676" i="1" s="1"/>
  <c r="L673" i="1"/>
  <c r="C672" i="1" s="1"/>
  <c r="L672" i="1"/>
  <c r="L671" i="1"/>
  <c r="L670" i="1"/>
  <c r="L669" i="1"/>
  <c r="L668" i="1"/>
  <c r="M668" i="1" s="1"/>
  <c r="L667" i="1"/>
  <c r="M667" i="1" s="1"/>
  <c r="L666" i="1"/>
  <c r="M666" i="1" s="1"/>
  <c r="L665" i="1"/>
  <c r="M665" i="1" s="1"/>
  <c r="L664" i="1"/>
  <c r="M664" i="1" s="1"/>
  <c r="L663" i="1"/>
  <c r="M663" i="1" s="1"/>
  <c r="L662" i="1"/>
  <c r="M662" i="1" s="1"/>
  <c r="L661" i="1"/>
  <c r="M661" i="1" s="1"/>
  <c r="L660" i="1"/>
  <c r="M660" i="1" s="1"/>
  <c r="L659" i="1"/>
  <c r="M659" i="1" s="1"/>
  <c r="L658" i="1"/>
  <c r="M658" i="1" s="1"/>
  <c r="L657" i="1"/>
  <c r="L656" i="1"/>
  <c r="M656" i="1" s="1"/>
  <c r="L655" i="1"/>
  <c r="M655" i="1" s="1"/>
  <c r="L654" i="1"/>
  <c r="M654" i="1" s="1"/>
  <c r="L653" i="1"/>
  <c r="M653" i="1" s="1"/>
  <c r="L652" i="1"/>
  <c r="L651" i="1"/>
  <c r="L650" i="1"/>
  <c r="L649" i="1"/>
  <c r="L648" i="1"/>
  <c r="M648" i="1" s="1"/>
  <c r="L647" i="1"/>
  <c r="M647" i="1" s="1"/>
  <c r="L646" i="1"/>
  <c r="M646" i="1" s="1"/>
  <c r="L645" i="1"/>
  <c r="M645" i="1" s="1"/>
  <c r="L644" i="1"/>
  <c r="M644" i="1" s="1"/>
  <c r="L643" i="1"/>
  <c r="M643" i="1" s="1"/>
  <c r="L642" i="1"/>
  <c r="M642" i="1" s="1"/>
  <c r="L641" i="1"/>
  <c r="M641" i="1" s="1"/>
  <c r="L640" i="1"/>
  <c r="M640" i="1" s="1"/>
  <c r="L639" i="1"/>
  <c r="L638" i="1"/>
  <c r="M638" i="1" s="1"/>
  <c r="L637" i="1"/>
  <c r="L636" i="1"/>
  <c r="M636" i="1" s="1"/>
  <c r="L635" i="1"/>
  <c r="M635" i="1" s="1"/>
  <c r="L634" i="1"/>
  <c r="M634" i="1" s="1"/>
  <c r="L633" i="1"/>
  <c r="L632" i="1"/>
  <c r="L631" i="1"/>
  <c r="L630" i="1"/>
  <c r="L629" i="1"/>
  <c r="L628" i="1"/>
  <c r="L627" i="1"/>
  <c r="C629" i="1" s="1"/>
  <c r="L626" i="1"/>
  <c r="M626" i="1" s="1"/>
  <c r="L625" i="1"/>
  <c r="L624" i="1"/>
  <c r="C624" i="1" s="1"/>
  <c r="L623" i="1"/>
  <c r="M623" i="1" s="1"/>
  <c r="L622" i="1"/>
  <c r="M622" i="1" s="1"/>
  <c r="L621" i="1"/>
  <c r="M621" i="1" s="1"/>
  <c r="L620" i="1"/>
  <c r="M620" i="1" s="1"/>
  <c r="L619" i="1"/>
  <c r="M619" i="1" s="1"/>
  <c r="L618" i="1"/>
  <c r="M618" i="1" s="1"/>
  <c r="L617" i="1"/>
  <c r="L616" i="1"/>
  <c r="M616" i="1" s="1"/>
  <c r="L615" i="1"/>
  <c r="M615" i="1" s="1"/>
  <c r="L614" i="1"/>
  <c r="C616" i="1" s="1"/>
  <c r="L613" i="1"/>
  <c r="C613" i="1" s="1"/>
  <c r="L612" i="1"/>
  <c r="L611" i="1"/>
  <c r="L610" i="1"/>
  <c r="L609" i="1"/>
  <c r="L608" i="1"/>
  <c r="M608" i="1" s="1"/>
  <c r="L607" i="1"/>
  <c r="C609" i="1" s="1"/>
  <c r="L606" i="1"/>
  <c r="M606" i="1" s="1"/>
  <c r="L605" i="1"/>
  <c r="L604" i="1"/>
  <c r="M604" i="1" s="1"/>
  <c r="L603" i="1"/>
  <c r="M603" i="1" s="1"/>
  <c r="L602" i="1"/>
  <c r="M602" i="1" s="1"/>
  <c r="L601" i="1"/>
  <c r="M601" i="1" s="1"/>
  <c r="L600" i="1"/>
  <c r="L599" i="1"/>
  <c r="M599" i="1" s="1"/>
  <c r="L598" i="1"/>
  <c r="L597" i="1"/>
  <c r="L596" i="1"/>
  <c r="M596" i="1" s="1"/>
  <c r="L595" i="1"/>
  <c r="M595" i="1" s="1"/>
  <c r="L594" i="1"/>
  <c r="M594" i="1" s="1"/>
  <c r="L593" i="1"/>
  <c r="C593" i="1" s="1"/>
  <c r="L592" i="1"/>
  <c r="L591" i="1"/>
  <c r="L590" i="1"/>
  <c r="L589" i="1"/>
  <c r="L588" i="1"/>
  <c r="M588" i="1" s="1"/>
  <c r="L587" i="1"/>
  <c r="M587" i="1" s="1"/>
  <c r="L586" i="1"/>
  <c r="M586" i="1" s="1"/>
  <c r="L585" i="1"/>
  <c r="M585" i="1" s="1"/>
  <c r="L584" i="1"/>
  <c r="M584" i="1" s="1"/>
  <c r="L583" i="1"/>
  <c r="M583" i="1" s="1"/>
  <c r="L582" i="1"/>
  <c r="M582" i="1" s="1"/>
  <c r="L581" i="1"/>
  <c r="M581" i="1" s="1"/>
  <c r="L580" i="1"/>
  <c r="M580" i="1" s="1"/>
  <c r="L579" i="1"/>
  <c r="M579" i="1" s="1"/>
  <c r="L578" i="1"/>
  <c r="M578" i="1" s="1"/>
  <c r="L577" i="1"/>
  <c r="L576" i="1"/>
  <c r="M576" i="1" s="1"/>
  <c r="L575" i="1"/>
  <c r="M575" i="1" s="1"/>
  <c r="L574" i="1"/>
  <c r="M574" i="1" s="1"/>
  <c r="L573" i="1"/>
  <c r="L572" i="1"/>
  <c r="L571" i="1"/>
  <c r="L570" i="1"/>
  <c r="L569" i="1"/>
  <c r="L568" i="1"/>
  <c r="C569" i="1" s="1"/>
  <c r="L567" i="1"/>
  <c r="M567" i="1" s="1"/>
  <c r="L566" i="1"/>
  <c r="M566" i="1" s="1"/>
  <c r="L565" i="1"/>
  <c r="L564" i="1"/>
  <c r="M564" i="1" s="1"/>
  <c r="L563" i="1"/>
  <c r="M563" i="1" s="1"/>
  <c r="L562" i="1"/>
  <c r="L561" i="1"/>
  <c r="M561" i="1" s="1"/>
  <c r="L560" i="1"/>
  <c r="L559" i="1"/>
  <c r="M559" i="1" s="1"/>
  <c r="L558" i="1"/>
  <c r="M558" i="1" s="1"/>
  <c r="L557" i="1"/>
  <c r="L556" i="1"/>
  <c r="M556" i="1" s="1"/>
  <c r="L555" i="1"/>
  <c r="M555" i="1" s="1"/>
  <c r="L554" i="1"/>
  <c r="C554" i="1" s="1"/>
  <c r="L553" i="1"/>
  <c r="C552" i="1" s="1"/>
  <c r="L552" i="1"/>
  <c r="L551" i="1"/>
  <c r="L550" i="1"/>
  <c r="L549" i="1"/>
  <c r="L548" i="1"/>
  <c r="L547" i="1"/>
  <c r="C549" i="1" s="1"/>
  <c r="L546" i="1"/>
  <c r="M546" i="1" s="1"/>
  <c r="L545" i="1"/>
  <c r="M545" i="1" s="1"/>
  <c r="L544" i="1"/>
  <c r="M544" i="1" s="1"/>
  <c r="L543" i="1"/>
  <c r="M543" i="1" s="1"/>
  <c r="L542" i="1"/>
  <c r="M542" i="1" s="1"/>
  <c r="L541" i="1"/>
  <c r="M541" i="1" s="1"/>
  <c r="L540" i="1"/>
  <c r="M540" i="1" s="1"/>
  <c r="L539" i="1"/>
  <c r="L538" i="1"/>
  <c r="M538" i="1" s="1"/>
  <c r="L537" i="1"/>
  <c r="L536" i="1"/>
  <c r="L535" i="1"/>
  <c r="M535" i="1" s="1"/>
  <c r="L534" i="1"/>
  <c r="M534" i="1" s="1"/>
  <c r="L533" i="1"/>
  <c r="M533" i="1" s="1"/>
  <c r="L532" i="1"/>
  <c r="L531" i="1"/>
  <c r="L530" i="1"/>
  <c r="L529" i="1"/>
  <c r="L528" i="1"/>
  <c r="M528" i="1" s="1"/>
  <c r="L527" i="1"/>
  <c r="M527" i="1" s="1"/>
  <c r="L526" i="1"/>
  <c r="M526" i="1" s="1"/>
  <c r="L525" i="1"/>
  <c r="L524" i="1"/>
  <c r="C524" i="1" s="1"/>
  <c r="L523" i="1"/>
  <c r="M523" i="1" s="1"/>
  <c r="L522" i="1"/>
  <c r="M522" i="1" s="1"/>
  <c r="L521" i="1"/>
  <c r="M521" i="1" s="1"/>
  <c r="L520" i="1"/>
  <c r="M520" i="1" s="1"/>
  <c r="L519" i="1"/>
  <c r="M519" i="1" s="1"/>
  <c r="L518" i="1"/>
  <c r="M518" i="1" s="1"/>
  <c r="L517" i="1"/>
  <c r="L516" i="1"/>
  <c r="M516" i="1" s="1"/>
  <c r="L515" i="1"/>
  <c r="M515" i="1" s="1"/>
  <c r="L514" i="1"/>
  <c r="M514" i="1" s="1"/>
  <c r="L513" i="1"/>
  <c r="M513" i="1" s="1"/>
  <c r="L512" i="1"/>
  <c r="L511" i="1"/>
  <c r="L510" i="1"/>
  <c r="L509" i="1"/>
  <c r="L508" i="1"/>
  <c r="M508" i="1" s="1"/>
  <c r="L507" i="1"/>
  <c r="M507" i="1" s="1"/>
  <c r="L506" i="1"/>
  <c r="M506" i="1" s="1"/>
  <c r="L505" i="1"/>
  <c r="M505" i="1" s="1"/>
  <c r="L504" i="1"/>
  <c r="M504" i="1" s="1"/>
  <c r="L503" i="1"/>
  <c r="M503" i="1" s="1"/>
  <c r="L502" i="1"/>
  <c r="M502" i="1" s="1"/>
  <c r="L501" i="1"/>
  <c r="M501" i="1" s="1"/>
  <c r="L500" i="1"/>
  <c r="M500" i="1" s="1"/>
  <c r="L499" i="1"/>
  <c r="M499" i="1" s="1"/>
  <c r="L498" i="1"/>
  <c r="M498" i="1" s="1"/>
  <c r="L497" i="1"/>
  <c r="L496" i="1"/>
  <c r="M496" i="1" s="1"/>
  <c r="L495" i="1"/>
  <c r="M495" i="1" s="1"/>
  <c r="L494" i="1"/>
  <c r="M494" i="1" s="1"/>
  <c r="L493" i="1"/>
  <c r="M493" i="1" s="1"/>
  <c r="L492" i="1"/>
  <c r="L491" i="1"/>
  <c r="L490" i="1"/>
  <c r="L489" i="1"/>
  <c r="L488" i="1"/>
  <c r="L487" i="1"/>
  <c r="L486" i="1"/>
  <c r="L485" i="1"/>
  <c r="M485" i="1" s="1"/>
  <c r="L484" i="1"/>
  <c r="M484" i="1" s="1"/>
  <c r="L483" i="1"/>
  <c r="L482" i="1"/>
  <c r="M482" i="1" s="1"/>
  <c r="L481" i="1"/>
  <c r="M481" i="1" s="1"/>
  <c r="L480" i="1"/>
  <c r="M480" i="1" s="1"/>
  <c r="L479" i="1"/>
  <c r="M479" i="1" s="1"/>
  <c r="L478" i="1"/>
  <c r="M478" i="1" s="1"/>
  <c r="L477" i="1"/>
  <c r="L476" i="1"/>
  <c r="M476" i="1" s="1"/>
  <c r="L475" i="1"/>
  <c r="M475" i="1" s="1"/>
  <c r="L474" i="1"/>
  <c r="M474" i="1" s="1"/>
  <c r="L473" i="1"/>
  <c r="M473" i="1" s="1"/>
  <c r="L472" i="1"/>
  <c r="L471" i="1"/>
  <c r="L470" i="1"/>
  <c r="L469" i="1"/>
  <c r="L468" i="1"/>
  <c r="M468" i="1" s="1"/>
  <c r="L467" i="1"/>
  <c r="M467" i="1" s="1"/>
  <c r="L466" i="1"/>
  <c r="M466" i="1" s="1"/>
  <c r="L465" i="1"/>
  <c r="L464" i="1"/>
  <c r="M464" i="1" s="1"/>
  <c r="L463" i="1"/>
  <c r="M463" i="1" s="1"/>
  <c r="L462" i="1"/>
  <c r="M462" i="1" s="1"/>
  <c r="L461" i="1"/>
  <c r="M461" i="1" s="1"/>
  <c r="L460" i="1"/>
  <c r="M460" i="1" s="1"/>
  <c r="L459" i="1"/>
  <c r="M459" i="1" s="1"/>
  <c r="L458" i="1"/>
  <c r="M458" i="1" s="1"/>
  <c r="L457" i="1"/>
  <c r="L456" i="1"/>
  <c r="M456" i="1" s="1"/>
  <c r="L455" i="1"/>
  <c r="M455" i="1" s="1"/>
  <c r="L454" i="1"/>
  <c r="C455" i="1" s="1"/>
  <c r="L453" i="1"/>
  <c r="C453" i="1" s="1"/>
  <c r="L452" i="1"/>
  <c r="L451" i="1"/>
  <c r="L450" i="1"/>
  <c r="L449" i="1"/>
  <c r="L448" i="1"/>
  <c r="M448" i="1" s="1"/>
  <c r="L447" i="1"/>
  <c r="M447" i="1" s="1"/>
  <c r="L446" i="1"/>
  <c r="M446" i="1" s="1"/>
  <c r="L445" i="1"/>
  <c r="M445" i="1" s="1"/>
  <c r="L444" i="1"/>
  <c r="M444" i="1" s="1"/>
  <c r="L443" i="1"/>
  <c r="M443" i="1" s="1"/>
  <c r="L442" i="1"/>
  <c r="M442" i="1" s="1"/>
  <c r="L441" i="1"/>
  <c r="M441" i="1" s="1"/>
  <c r="L440" i="1"/>
  <c r="M440" i="1" s="1"/>
  <c r="L439" i="1"/>
  <c r="M439" i="1" s="1"/>
  <c r="L438" i="1"/>
  <c r="M438" i="1" s="1"/>
  <c r="L437" i="1"/>
  <c r="M437" i="1" s="1"/>
  <c r="L436" i="1"/>
  <c r="M436" i="1" s="1"/>
  <c r="L435" i="1"/>
  <c r="M435" i="1" s="1"/>
  <c r="L434" i="1"/>
  <c r="M434" i="1" s="1"/>
  <c r="L433" i="1"/>
  <c r="M433" i="1" s="1"/>
  <c r="L432" i="1"/>
  <c r="L431" i="1"/>
  <c r="M431" i="1" s="1"/>
  <c r="L430" i="1"/>
  <c r="L429" i="1"/>
  <c r="L428" i="1"/>
  <c r="L427" i="1"/>
  <c r="M427" i="1" s="1"/>
  <c r="L426" i="1"/>
  <c r="M426" i="1" s="1"/>
  <c r="L425" i="1"/>
  <c r="M425" i="1" s="1"/>
  <c r="L424" i="1"/>
  <c r="L423" i="1"/>
  <c r="M423" i="1" s="1"/>
  <c r="L422" i="1"/>
  <c r="M422" i="1" s="1"/>
  <c r="L421" i="1"/>
  <c r="M421" i="1" s="1"/>
  <c r="L420" i="1"/>
  <c r="M420" i="1" s="1"/>
  <c r="L419" i="1"/>
  <c r="L418" i="1"/>
  <c r="M418" i="1" s="1"/>
  <c r="L417" i="1"/>
  <c r="L416" i="1"/>
  <c r="M416" i="1" s="1"/>
  <c r="L415" i="1"/>
  <c r="M415" i="1" s="1"/>
  <c r="L414" i="1"/>
  <c r="M414" i="1" s="1"/>
  <c r="L413" i="1"/>
  <c r="M413" i="1" s="1"/>
  <c r="L412" i="1"/>
  <c r="L411" i="1"/>
  <c r="L410" i="1"/>
  <c r="L409" i="1"/>
  <c r="L408" i="1"/>
  <c r="L407" i="1"/>
  <c r="C408" i="1" s="1"/>
  <c r="L406" i="1"/>
  <c r="M406" i="1" s="1"/>
  <c r="L405" i="1"/>
  <c r="M405" i="1" s="1"/>
  <c r="L404" i="1"/>
  <c r="L403" i="1"/>
  <c r="L402" i="1"/>
  <c r="L401" i="1"/>
  <c r="M401" i="1" s="1"/>
  <c r="L400" i="1"/>
  <c r="M400" i="1" s="1"/>
  <c r="L399" i="1"/>
  <c r="M399" i="1" s="1"/>
  <c r="L398" i="1"/>
  <c r="M398" i="1" s="1"/>
  <c r="L397" i="1"/>
  <c r="L396" i="1"/>
  <c r="M396" i="1" s="1"/>
  <c r="L395" i="1"/>
  <c r="M395" i="1" s="1"/>
  <c r="L394" i="1"/>
  <c r="C395" i="1" s="1"/>
  <c r="L393" i="1"/>
  <c r="M393" i="1" s="1"/>
  <c r="L392" i="1"/>
  <c r="L391" i="1"/>
  <c r="L390" i="1"/>
  <c r="L389" i="1"/>
  <c r="L388" i="1"/>
  <c r="C389" i="1" s="1"/>
  <c r="L387" i="1"/>
  <c r="M387" i="1" s="1"/>
  <c r="L386" i="1"/>
  <c r="M386" i="1" s="1"/>
  <c r="L385" i="1"/>
  <c r="L384" i="1"/>
  <c r="M384" i="1" s="1"/>
  <c r="L383" i="1"/>
  <c r="M383" i="1" s="1"/>
  <c r="L382" i="1"/>
  <c r="M382" i="1" s="1"/>
  <c r="L381" i="1"/>
  <c r="M381" i="1" s="1"/>
  <c r="L380" i="1"/>
  <c r="M380" i="1" s="1"/>
  <c r="L379" i="1"/>
  <c r="L378" i="1"/>
  <c r="L377" i="1"/>
  <c r="L376" i="1"/>
  <c r="M376" i="1" s="1"/>
  <c r="L375" i="1"/>
  <c r="M375" i="1" s="1"/>
  <c r="L374" i="1"/>
  <c r="M374" i="1" s="1"/>
  <c r="L373" i="1"/>
  <c r="L372" i="1"/>
  <c r="L371" i="1"/>
  <c r="L370" i="1"/>
  <c r="L369" i="1"/>
  <c r="C371" i="1" s="1"/>
  <c r="L368" i="1"/>
  <c r="M368" i="1" s="1"/>
  <c r="L367" i="1"/>
  <c r="C368" i="1" s="1"/>
  <c r="L366" i="1"/>
  <c r="M366" i="1" s="1"/>
  <c r="L365" i="1"/>
  <c r="L364" i="1"/>
  <c r="M364" i="1" s="1"/>
  <c r="L363" i="1"/>
  <c r="M363" i="1" s="1"/>
  <c r="L362" i="1"/>
  <c r="M362" i="1" s="1"/>
  <c r="L361" i="1"/>
  <c r="L360" i="1"/>
  <c r="M360" i="1" s="1"/>
  <c r="L359" i="1"/>
  <c r="M359" i="1" s="1"/>
  <c r="L358" i="1"/>
  <c r="L357" i="1"/>
  <c r="L356" i="1"/>
  <c r="M356" i="1" s="1"/>
  <c r="L355" i="1"/>
  <c r="M355" i="1" s="1"/>
  <c r="L354" i="1"/>
  <c r="M354" i="1" s="1"/>
  <c r="L353" i="1"/>
  <c r="L352" i="1"/>
  <c r="L351" i="1"/>
  <c r="L350" i="1"/>
  <c r="L349" i="1"/>
  <c r="L348" i="1"/>
  <c r="L347" i="1"/>
  <c r="M347" i="1" s="1"/>
  <c r="L346" i="1"/>
  <c r="M346" i="1" s="1"/>
  <c r="L345" i="1"/>
  <c r="L344" i="1"/>
  <c r="M344" i="1" s="1"/>
  <c r="L343" i="1"/>
  <c r="M343" i="1" s="1"/>
  <c r="L342" i="1"/>
  <c r="M342" i="1" s="1"/>
  <c r="L341" i="1"/>
  <c r="L340" i="1"/>
  <c r="L339" i="1"/>
  <c r="M339" i="1" s="1"/>
  <c r="L338" i="1"/>
  <c r="M338" i="1" s="1"/>
  <c r="L337" i="1"/>
  <c r="L336" i="1"/>
  <c r="M336" i="1" s="1"/>
  <c r="L335" i="1"/>
  <c r="C336" i="1" s="1"/>
  <c r="L334" i="1"/>
  <c r="M334" i="1" s="1"/>
  <c r="L333" i="1"/>
  <c r="L332" i="1"/>
  <c r="L331" i="1"/>
  <c r="L330" i="1"/>
  <c r="L329" i="1"/>
  <c r="L328" i="1"/>
  <c r="M328" i="1" s="1"/>
  <c r="L327" i="1"/>
  <c r="M327" i="1" s="1"/>
  <c r="L326" i="1"/>
  <c r="M326" i="1" s="1"/>
  <c r="L325" i="1"/>
  <c r="L324" i="1"/>
  <c r="M324" i="1" s="1"/>
  <c r="L323" i="1"/>
  <c r="M323" i="1" s="1"/>
  <c r="L322" i="1"/>
  <c r="L321" i="1"/>
  <c r="M321" i="1" s="1"/>
  <c r="L320" i="1"/>
  <c r="L319" i="1"/>
  <c r="L318" i="1"/>
  <c r="M318" i="1" s="1"/>
  <c r="L317" i="1"/>
  <c r="L316" i="1"/>
  <c r="M316" i="1" s="1"/>
  <c r="L315" i="1"/>
  <c r="M315" i="1" s="1"/>
  <c r="L314" i="1"/>
  <c r="M314" i="1" s="1"/>
  <c r="L313" i="1"/>
  <c r="M313" i="1" s="1"/>
  <c r="L312" i="1"/>
  <c r="L311" i="1"/>
  <c r="L310" i="1"/>
  <c r="L309" i="1"/>
  <c r="L308" i="1"/>
  <c r="L307" i="1"/>
  <c r="C309" i="1" s="1"/>
  <c r="L306" i="1"/>
  <c r="M306" i="1" s="1"/>
  <c r="L305" i="1"/>
  <c r="L304" i="1"/>
  <c r="M304" i="1" s="1"/>
  <c r="L303" i="1"/>
  <c r="M303" i="1" s="1"/>
  <c r="L302" i="1"/>
  <c r="M302" i="1" s="1"/>
  <c r="L301" i="1"/>
  <c r="M301" i="1" s="1"/>
  <c r="L300" i="1"/>
  <c r="M300" i="1" s="1"/>
  <c r="L299" i="1"/>
  <c r="M299" i="1" s="1"/>
  <c r="L298" i="1"/>
  <c r="M298" i="1" s="1"/>
  <c r="L297" i="1"/>
  <c r="M297" i="1" s="1"/>
  <c r="L296" i="1"/>
  <c r="M296" i="1" s="1"/>
  <c r="L295" i="1"/>
  <c r="M295" i="1" s="1"/>
  <c r="L294" i="1"/>
  <c r="M294" i="1" s="1"/>
  <c r="L293" i="1"/>
  <c r="M293" i="1" s="1"/>
  <c r="L292" i="1"/>
  <c r="L291" i="1"/>
  <c r="L290" i="1"/>
  <c r="L289" i="1"/>
  <c r="L288" i="1"/>
  <c r="L287" i="1"/>
  <c r="L286" i="1"/>
  <c r="M286" i="1" s="1"/>
  <c r="L285" i="1"/>
  <c r="M285" i="1" s="1"/>
  <c r="L284" i="1"/>
  <c r="M284" i="1" s="1"/>
  <c r="L283" i="1"/>
  <c r="L282" i="1"/>
  <c r="M282" i="1" s="1"/>
  <c r="L281" i="1"/>
  <c r="M281" i="1" s="1"/>
  <c r="L280" i="1"/>
  <c r="M280" i="1" s="1"/>
  <c r="L279" i="1"/>
  <c r="M279" i="1" s="1"/>
  <c r="L278" i="1"/>
  <c r="M278" i="1" s="1"/>
  <c r="L277" i="1"/>
  <c r="L276" i="1"/>
  <c r="M276" i="1" s="1"/>
  <c r="L275" i="1"/>
  <c r="M275" i="1" s="1"/>
  <c r="L274" i="1"/>
  <c r="M274" i="1" s="1"/>
  <c r="L273" i="1"/>
  <c r="M273" i="1" s="1"/>
  <c r="L272" i="1"/>
  <c r="L271" i="1"/>
  <c r="L270" i="1"/>
  <c r="L269" i="1"/>
  <c r="L268" i="1"/>
  <c r="L267" i="1"/>
  <c r="C268" i="1" s="1"/>
  <c r="L266" i="1"/>
  <c r="M266" i="1" s="1"/>
  <c r="L265" i="1"/>
  <c r="L264" i="1"/>
  <c r="M264" i="1" s="1"/>
  <c r="L263" i="1"/>
  <c r="M263" i="1" s="1"/>
  <c r="L262" i="1"/>
  <c r="M262" i="1" s="1"/>
  <c r="L261" i="1"/>
  <c r="M261" i="1" s="1"/>
  <c r="L260" i="1"/>
  <c r="M260" i="1" s="1"/>
  <c r="L259" i="1"/>
  <c r="M259" i="1" s="1"/>
  <c r="L258" i="1"/>
  <c r="L257" i="1"/>
  <c r="L256" i="1"/>
  <c r="M256" i="1" s="1"/>
  <c r="L255" i="1"/>
  <c r="M255" i="1" s="1"/>
  <c r="L254" i="1"/>
  <c r="C255" i="1" s="1"/>
  <c r="L253" i="1"/>
  <c r="C251" i="1" s="1"/>
  <c r="L252" i="1"/>
  <c r="L251" i="1"/>
  <c r="L250" i="1"/>
  <c r="L249" i="1"/>
  <c r="L248" i="1"/>
  <c r="M248" i="1" s="1"/>
  <c r="L247" i="1"/>
  <c r="M247" i="1" s="1"/>
  <c r="L246" i="1"/>
  <c r="L245" i="1"/>
  <c r="M245" i="1" s="1"/>
  <c r="L244" i="1"/>
  <c r="L243" i="1"/>
  <c r="M243" i="1" s="1"/>
  <c r="L242" i="1"/>
  <c r="M242" i="1" s="1"/>
  <c r="L241" i="1"/>
  <c r="C241" i="1" s="1"/>
  <c r="L240" i="1"/>
  <c r="M240" i="1" s="1"/>
  <c r="L239" i="1"/>
  <c r="M239" i="1" s="1"/>
  <c r="L238" i="1"/>
  <c r="M238" i="1" s="1"/>
  <c r="L237" i="1"/>
  <c r="L236" i="1"/>
  <c r="M236" i="1" s="1"/>
  <c r="L235" i="1"/>
  <c r="C236" i="1" s="1"/>
  <c r="L234" i="1"/>
  <c r="M234" i="1" s="1"/>
  <c r="L233" i="1"/>
  <c r="L232" i="1"/>
  <c r="L231" i="1"/>
  <c r="L230" i="1"/>
  <c r="L229" i="1"/>
  <c r="L228" i="1"/>
  <c r="M228" i="1" s="1"/>
  <c r="L227" i="1"/>
  <c r="M227" i="1" s="1"/>
  <c r="L226" i="1"/>
  <c r="M226" i="1" s="1"/>
  <c r="L225" i="1"/>
  <c r="L224" i="1"/>
  <c r="M224" i="1" s="1"/>
  <c r="L223" i="1"/>
  <c r="M223" i="1" s="1"/>
  <c r="L222" i="1"/>
  <c r="M222" i="1" s="1"/>
  <c r="L221" i="1"/>
  <c r="L220" i="1"/>
  <c r="M220" i="1" s="1"/>
  <c r="L219" i="1"/>
  <c r="M219" i="1" s="1"/>
  <c r="L218" i="1"/>
  <c r="M218" i="1" s="1"/>
  <c r="L217" i="1"/>
  <c r="M217" i="1" s="1"/>
  <c r="L216" i="1"/>
  <c r="M216" i="1" s="1"/>
  <c r="L215" i="1"/>
  <c r="M215" i="1" s="1"/>
  <c r="L214" i="1"/>
  <c r="L213" i="1"/>
  <c r="L212" i="1"/>
  <c r="L211" i="1"/>
  <c r="L210" i="1"/>
  <c r="L209" i="1"/>
  <c r="L208" i="1"/>
  <c r="L207" i="1"/>
  <c r="L206" i="1"/>
  <c r="M206" i="1" s="1"/>
  <c r="L205" i="1"/>
  <c r="L204" i="1"/>
  <c r="L203" i="1"/>
  <c r="M203" i="1" s="1"/>
  <c r="L202" i="1"/>
  <c r="M202" i="1" s="1"/>
  <c r="L201" i="1"/>
  <c r="M201" i="1" s="1"/>
  <c r="L200" i="1"/>
  <c r="M200" i="1" s="1"/>
  <c r="L199" i="1"/>
  <c r="M199" i="1" s="1"/>
  <c r="L198" i="1"/>
  <c r="M198" i="1" s="1"/>
  <c r="L197" i="1"/>
  <c r="L196" i="1"/>
  <c r="L195" i="1"/>
  <c r="M195" i="1" s="1"/>
  <c r="L194" i="1"/>
  <c r="M194" i="1" s="1"/>
  <c r="L193" i="1"/>
  <c r="M193" i="1" s="1"/>
  <c r="L192" i="1"/>
  <c r="L191" i="1"/>
  <c r="L190" i="1"/>
  <c r="L189" i="1"/>
  <c r="L188" i="1"/>
  <c r="M188" i="1" s="1"/>
  <c r="L187" i="1"/>
  <c r="M187" i="1" s="1"/>
  <c r="L186" i="1"/>
  <c r="L185" i="1"/>
  <c r="M185" i="1" s="1"/>
  <c r="L184" i="1"/>
  <c r="L183" i="1"/>
  <c r="M183" i="1" s="1"/>
  <c r="L182" i="1"/>
  <c r="M182" i="1" s="1"/>
  <c r="L181" i="1"/>
  <c r="M181" i="1" s="1"/>
  <c r="L180" i="1"/>
  <c r="M180" i="1" s="1"/>
  <c r="L179" i="1"/>
  <c r="M179" i="1" s="1"/>
  <c r="L178" i="1"/>
  <c r="M178" i="1" s="1"/>
  <c r="L177" i="1"/>
  <c r="L176" i="1"/>
  <c r="M176" i="1" s="1"/>
  <c r="L175" i="1"/>
  <c r="M175" i="1" s="1"/>
  <c r="L174" i="1"/>
  <c r="C175" i="1" s="1"/>
  <c r="L173" i="1"/>
  <c r="C173" i="1" s="1"/>
  <c r="L172" i="1"/>
  <c r="L171" i="1"/>
  <c r="L170" i="1"/>
  <c r="L169" i="1"/>
  <c r="L168" i="1"/>
  <c r="C169" i="1" s="1"/>
  <c r="L167" i="1"/>
  <c r="M167" i="1" s="1"/>
  <c r="L166" i="1"/>
  <c r="M166" i="1" s="1"/>
  <c r="L165" i="1"/>
  <c r="M165" i="1" s="1"/>
  <c r="L164" i="1"/>
  <c r="M164" i="1" s="1"/>
  <c r="L163" i="1"/>
  <c r="M163" i="1" s="1"/>
  <c r="L162" i="1"/>
  <c r="M162" i="1" s="1"/>
  <c r="L161" i="1"/>
  <c r="M161" i="1" s="1"/>
  <c r="L160" i="1"/>
  <c r="L159" i="1"/>
  <c r="L158" i="1"/>
  <c r="M158" i="1" s="1"/>
  <c r="L157" i="1"/>
  <c r="L156" i="1"/>
  <c r="M156" i="1" s="1"/>
  <c r="L155" i="1"/>
  <c r="M155" i="1" s="1"/>
  <c r="L154" i="1"/>
  <c r="M154" i="1" s="1"/>
  <c r="L153" i="1"/>
  <c r="L152" i="1"/>
  <c r="L151" i="1"/>
  <c r="L150" i="1"/>
  <c r="L149" i="1"/>
  <c r="L148" i="1"/>
  <c r="L147" i="1"/>
  <c r="C148" i="1" s="1"/>
  <c r="L146" i="1"/>
  <c r="M146" i="1" s="1"/>
  <c r="L145" i="1"/>
  <c r="L144" i="1"/>
  <c r="M144" i="1" s="1"/>
  <c r="L143" i="1"/>
  <c r="M143" i="1" s="1"/>
  <c r="L142" i="1"/>
  <c r="M142" i="1" s="1"/>
  <c r="L141" i="1"/>
  <c r="M141" i="1" s="1"/>
  <c r="L140" i="1"/>
  <c r="M140" i="1" s="1"/>
  <c r="L139" i="1"/>
  <c r="M139" i="1" s="1"/>
  <c r="L138" i="1"/>
  <c r="L137" i="1"/>
  <c r="L136" i="1"/>
  <c r="M136" i="1" s="1"/>
  <c r="L135" i="1"/>
  <c r="M135" i="1" s="1"/>
  <c r="L134" i="1"/>
  <c r="M134" i="1" s="1"/>
  <c r="L133" i="1"/>
  <c r="M133" i="1" s="1"/>
  <c r="L132" i="1"/>
  <c r="L131" i="1"/>
  <c r="L130" i="1"/>
  <c r="L129" i="1"/>
  <c r="L128" i="1"/>
  <c r="L127" i="1"/>
  <c r="M127" i="1" s="1"/>
  <c r="L126" i="1"/>
  <c r="M126" i="1" s="1"/>
  <c r="L125" i="1"/>
  <c r="M125" i="1" s="1"/>
  <c r="L124" i="1"/>
  <c r="M124" i="1" s="1"/>
  <c r="L123" i="1"/>
  <c r="M123" i="1" s="1"/>
  <c r="L122" i="1"/>
  <c r="L121" i="1"/>
  <c r="L120" i="1"/>
  <c r="M120" i="1" s="1"/>
  <c r="L119" i="1"/>
  <c r="L118" i="1"/>
  <c r="M118" i="1" s="1"/>
  <c r="L117" i="1"/>
  <c r="L116" i="1"/>
  <c r="M116" i="1" s="1"/>
  <c r="L115" i="1"/>
  <c r="M115" i="1" s="1"/>
  <c r="L114" i="1"/>
  <c r="M114" i="1" s="1"/>
  <c r="L113" i="1"/>
  <c r="L112" i="1"/>
  <c r="L111" i="1"/>
  <c r="L110" i="1"/>
  <c r="L109" i="1"/>
  <c r="L108" i="1"/>
  <c r="C108" i="1" s="1"/>
  <c r="L107" i="1"/>
  <c r="C107" i="1" s="1"/>
  <c r="L106" i="1"/>
  <c r="M106" i="1" s="1"/>
  <c r="L105" i="1"/>
  <c r="M105" i="1" s="1"/>
  <c r="L104" i="1"/>
  <c r="L103" i="1"/>
  <c r="M103" i="1" s="1"/>
  <c r="L102" i="1"/>
  <c r="M102" i="1" s="1"/>
  <c r="L101" i="1"/>
  <c r="M101" i="1" s="1"/>
  <c r="L100" i="1"/>
  <c r="M100" i="1" s="1"/>
  <c r="L99" i="1"/>
  <c r="M99" i="1" s="1"/>
  <c r="L98" i="1"/>
  <c r="M98" i="1" s="1"/>
  <c r="L97" i="1"/>
  <c r="M97" i="1" s="1"/>
  <c r="L96" i="1"/>
  <c r="M96" i="1" s="1"/>
  <c r="L95" i="1"/>
  <c r="M95" i="1" s="1"/>
  <c r="L94" i="1"/>
  <c r="M94" i="1" s="1"/>
  <c r="L93" i="1"/>
  <c r="M93" i="1" s="1"/>
  <c r="L92" i="1"/>
  <c r="L91" i="1"/>
  <c r="L90" i="1"/>
  <c r="L89" i="1"/>
  <c r="L88" i="1"/>
  <c r="L87" i="1"/>
  <c r="L86" i="1"/>
  <c r="L85" i="1"/>
  <c r="M85" i="1" s="1"/>
  <c r="L84" i="1"/>
  <c r="L83" i="1"/>
  <c r="L82" i="1"/>
  <c r="M82" i="1" s="1"/>
  <c r="L81" i="1"/>
  <c r="L80" i="1"/>
  <c r="M80" i="1" s="1"/>
  <c r="L79" i="1"/>
  <c r="M79" i="1" s="1"/>
  <c r="L78" i="1"/>
  <c r="L77" i="1"/>
  <c r="L76" i="1"/>
  <c r="M76" i="1" s="1"/>
  <c r="L75" i="1"/>
  <c r="M75" i="1" s="1"/>
  <c r="L74" i="1"/>
  <c r="M74" i="1" s="1"/>
  <c r="L73" i="1"/>
  <c r="C73" i="1" s="1"/>
  <c r="L72" i="1"/>
  <c r="L71" i="1"/>
  <c r="L70" i="1"/>
  <c r="L69" i="1"/>
  <c r="L68" i="1"/>
  <c r="M68" i="1" s="1"/>
  <c r="L67" i="1"/>
  <c r="M67" i="1" s="1"/>
  <c r="L66" i="1"/>
  <c r="M66" i="1" s="1"/>
  <c r="L65" i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8" i="1"/>
  <c r="L57" i="1"/>
  <c r="L56" i="1"/>
  <c r="M56" i="1" s="1"/>
  <c r="L55" i="1"/>
  <c r="M55" i="1" s="1"/>
  <c r="L54" i="1"/>
  <c r="C55" i="1" s="1"/>
  <c r="L53" i="1"/>
  <c r="C53" i="1" s="1"/>
  <c r="L52" i="1"/>
  <c r="L51" i="1"/>
  <c r="L50" i="1"/>
  <c r="L49" i="1"/>
  <c r="L48" i="1"/>
  <c r="M48" i="1" s="1"/>
  <c r="L47" i="1"/>
  <c r="C47" i="1" s="1"/>
  <c r="L46" i="1"/>
  <c r="M46" i="1" s="1"/>
  <c r="L45" i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L37" i="1"/>
  <c r="L36" i="1"/>
  <c r="M36" i="1" s="1"/>
  <c r="L35" i="1"/>
  <c r="M35" i="1" s="1"/>
  <c r="L34" i="1"/>
  <c r="M34" i="1" s="1"/>
  <c r="L33" i="1"/>
  <c r="L32" i="1"/>
  <c r="L31" i="1"/>
  <c r="L30" i="1"/>
  <c r="L29" i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L9" i="1"/>
  <c r="L8" i="1"/>
  <c r="M8" i="1" s="1"/>
  <c r="L7" i="1"/>
  <c r="C7" i="1" s="1"/>
  <c r="L6" i="1"/>
  <c r="M6" i="1" s="1"/>
  <c r="L5" i="1"/>
  <c r="C6" i="1" s="1"/>
  <c r="L4" i="1"/>
  <c r="M4" i="1" s="1"/>
  <c r="L3" i="1"/>
  <c r="M3" i="1" s="1"/>
  <c r="L2" i="1"/>
  <c r="M2" i="1" s="1"/>
  <c r="L27" i="1"/>
  <c r="L28" i="1"/>
  <c r="M28" i="1" s="1"/>
  <c r="C1190" i="1"/>
  <c r="C1188" i="1"/>
  <c r="C1171" i="1"/>
  <c r="C1170" i="1"/>
  <c r="C1169" i="1"/>
  <c r="C1168" i="1"/>
  <c r="C1150" i="1"/>
  <c r="C1149" i="1"/>
  <c r="C1148" i="1"/>
  <c r="C1051" i="1"/>
  <c r="C1050" i="1"/>
  <c r="C1032" i="1"/>
  <c r="C1031" i="1"/>
  <c r="C1030" i="1"/>
  <c r="C1011" i="1"/>
  <c r="C1010" i="1"/>
  <c r="C1009" i="1"/>
  <c r="C992" i="1"/>
  <c r="C991" i="1"/>
  <c r="C990" i="1"/>
  <c r="C912" i="1"/>
  <c r="C911" i="1"/>
  <c r="C910" i="1"/>
  <c r="C909" i="1"/>
  <c r="C892" i="1"/>
  <c r="C891" i="1"/>
  <c r="C890" i="1"/>
  <c r="C868" i="1"/>
  <c r="C851" i="1"/>
  <c r="C850" i="1"/>
  <c r="C692" i="1"/>
  <c r="C691" i="1"/>
  <c r="C690" i="1"/>
  <c r="C627" i="1"/>
  <c r="C591" i="1"/>
  <c r="C590" i="1"/>
  <c r="C589" i="1"/>
  <c r="C568" i="1"/>
  <c r="C567" i="1"/>
  <c r="C562" i="1"/>
  <c r="C532" i="1"/>
  <c r="C531" i="1"/>
  <c r="C530" i="1"/>
  <c r="C529" i="1"/>
  <c r="C411" i="1"/>
  <c r="C410" i="1"/>
  <c r="C409" i="1"/>
  <c r="C390" i="1"/>
  <c r="C370" i="1"/>
  <c r="C369" i="1"/>
  <c r="C349" i="1"/>
  <c r="C347" i="1"/>
  <c r="C332" i="1"/>
  <c r="C331" i="1"/>
  <c r="C328" i="1"/>
  <c r="C311" i="1"/>
  <c r="C307" i="1"/>
  <c r="C270" i="1"/>
  <c r="C269" i="1"/>
  <c r="C231" i="1"/>
  <c r="C230" i="1"/>
  <c r="C192" i="1"/>
  <c r="C191" i="1"/>
  <c r="C190" i="1"/>
  <c r="C152" i="1"/>
  <c r="C151" i="1"/>
  <c r="C150" i="1"/>
  <c r="C149" i="1"/>
  <c r="C130" i="1"/>
  <c r="C129" i="1"/>
  <c r="C112" i="1"/>
  <c r="C111" i="1"/>
  <c r="C72" i="1"/>
  <c r="C71" i="1"/>
  <c r="C70" i="1"/>
  <c r="C69" i="1"/>
  <c r="C68" i="1"/>
  <c r="C50" i="1"/>
  <c r="C49" i="1"/>
  <c r="C32" i="1"/>
  <c r="C31" i="1"/>
  <c r="C24" i="1"/>
  <c r="C2192" i="1"/>
  <c r="C2191" i="1"/>
  <c r="C2151" i="1"/>
  <c r="C2150" i="1"/>
  <c r="C2149" i="1"/>
  <c r="C2112" i="1"/>
  <c r="C2111" i="1"/>
  <c r="C2110" i="1"/>
  <c r="C2109" i="1"/>
  <c r="C2089" i="1"/>
  <c r="C2088" i="1"/>
  <c r="C2051" i="1"/>
  <c r="C2050" i="1"/>
  <c r="C2049" i="1"/>
  <c r="C2048" i="1"/>
  <c r="C2030" i="1"/>
  <c r="C2029" i="1"/>
  <c r="C1972" i="1"/>
  <c r="C1971" i="1"/>
  <c r="C1970" i="1"/>
  <c r="C1969" i="1"/>
  <c r="C1968" i="1"/>
  <c r="C1952" i="1"/>
  <c r="C1951" i="1"/>
  <c r="C1950" i="1"/>
  <c r="C1949" i="1"/>
  <c r="C1948" i="1"/>
  <c r="C1947" i="1"/>
  <c r="C1946" i="1"/>
  <c r="C1790" i="1"/>
  <c r="C1770" i="1"/>
  <c r="C1769" i="1"/>
  <c r="C1752" i="1"/>
  <c r="C1751" i="1"/>
  <c r="C1750" i="1"/>
  <c r="C1749" i="1"/>
  <c r="C1748" i="1"/>
  <c r="C1746" i="1"/>
  <c r="C1731" i="1"/>
  <c r="C1730" i="1"/>
  <c r="C1729" i="1"/>
  <c r="C1728" i="1"/>
  <c r="C1727" i="1"/>
  <c r="C1691" i="1"/>
  <c r="C1690" i="1"/>
  <c r="C1689" i="1"/>
  <c r="C1671" i="1"/>
  <c r="C1632" i="1"/>
  <c r="C1631" i="1"/>
  <c r="C1591" i="1"/>
  <c r="C1590" i="1"/>
  <c r="C1589" i="1"/>
  <c r="C1531" i="1"/>
  <c r="C1530" i="1"/>
  <c r="C1529" i="1"/>
  <c r="C1527" i="1"/>
  <c r="C1526" i="1"/>
  <c r="C1512" i="1"/>
  <c r="C1511" i="1"/>
  <c r="C1510" i="1"/>
  <c r="C1509" i="1"/>
  <c r="C1491" i="1"/>
  <c r="C1490" i="1"/>
  <c r="C1489" i="1"/>
  <c r="C1463" i="1"/>
  <c r="C1411" i="1"/>
  <c r="C1410" i="1"/>
  <c r="C1409" i="1"/>
  <c r="C1392" i="1"/>
  <c r="C1391" i="1"/>
  <c r="C1390" i="1"/>
  <c r="C1389" i="1"/>
  <c r="C1371" i="1"/>
  <c r="C1370" i="1"/>
  <c r="C1367" i="1"/>
  <c r="C1351" i="1"/>
  <c r="C1350" i="1"/>
  <c r="C1349" i="1"/>
  <c r="C1348" i="1"/>
  <c r="C1347" i="1"/>
  <c r="C1331" i="1"/>
  <c r="C1330" i="1"/>
  <c r="C1329" i="1"/>
  <c r="C1328" i="1"/>
  <c r="C1291" i="1"/>
  <c r="C1290" i="1"/>
  <c r="C1249" i="1"/>
  <c r="C1248" i="1"/>
  <c r="M2192" i="1"/>
  <c r="M2191" i="1"/>
  <c r="M2190" i="1"/>
  <c r="M2189" i="1"/>
  <c r="M2188" i="1"/>
  <c r="M2187" i="1"/>
  <c r="M2186" i="1"/>
  <c r="M2172" i="1"/>
  <c r="M2171" i="1"/>
  <c r="M2170" i="1"/>
  <c r="M2169" i="1"/>
  <c r="M2168" i="1"/>
  <c r="M2163" i="1"/>
  <c r="M2152" i="1"/>
  <c r="M2151" i="1"/>
  <c r="M2150" i="1"/>
  <c r="M2149" i="1"/>
  <c r="M2148" i="1"/>
  <c r="M2147" i="1"/>
  <c r="M2132" i="1"/>
  <c r="M2131" i="1"/>
  <c r="M2130" i="1"/>
  <c r="M2129" i="1"/>
  <c r="M2128" i="1"/>
  <c r="M2127" i="1"/>
  <c r="M2125" i="1"/>
  <c r="M2123" i="1"/>
  <c r="M2122" i="1"/>
  <c r="M2116" i="1"/>
  <c r="M2112" i="1"/>
  <c r="M2111" i="1"/>
  <c r="M2110" i="1"/>
  <c r="M2109" i="1"/>
  <c r="M2108" i="1"/>
  <c r="M2092" i="1"/>
  <c r="M2091" i="1"/>
  <c r="M2090" i="1"/>
  <c r="M2089" i="1"/>
  <c r="M2088" i="1"/>
  <c r="M2087" i="1"/>
  <c r="M2085" i="1"/>
  <c r="M2083" i="1"/>
  <c r="M2072" i="1"/>
  <c r="M2071" i="1"/>
  <c r="M2070" i="1"/>
  <c r="M2069" i="1"/>
  <c r="M2052" i="1"/>
  <c r="M2051" i="1"/>
  <c r="M2050" i="1"/>
  <c r="M2049" i="1"/>
  <c r="M2048" i="1"/>
  <c r="M2043" i="1"/>
  <c r="M2032" i="1"/>
  <c r="M2031" i="1"/>
  <c r="M2030" i="1"/>
  <c r="M2029" i="1"/>
  <c r="M2028" i="1"/>
  <c r="M2027" i="1"/>
  <c r="M2023" i="1"/>
  <c r="M2012" i="1"/>
  <c r="M2011" i="1"/>
  <c r="M2010" i="1"/>
  <c r="M2009" i="1"/>
  <c r="M2008" i="1"/>
  <c r="M2003" i="1"/>
  <c r="M1992" i="1"/>
  <c r="M1991" i="1"/>
  <c r="M1990" i="1"/>
  <c r="M1989" i="1"/>
  <c r="M1988" i="1"/>
  <c r="M1987" i="1"/>
  <c r="M1972" i="1"/>
  <c r="M1971" i="1"/>
  <c r="M1970" i="1"/>
  <c r="M1969" i="1"/>
  <c r="M1968" i="1"/>
  <c r="M1967" i="1"/>
  <c r="M1963" i="1"/>
  <c r="M1956" i="1"/>
  <c r="M1955" i="1"/>
  <c r="M1952" i="1"/>
  <c r="M1951" i="1"/>
  <c r="M1950" i="1"/>
  <c r="M1949" i="1"/>
  <c r="M1948" i="1"/>
  <c r="M1932" i="1"/>
  <c r="M1931" i="1"/>
  <c r="M1930" i="1"/>
  <c r="M1929" i="1"/>
  <c r="M1928" i="1"/>
  <c r="M1927" i="1"/>
  <c r="M1923" i="1"/>
  <c r="M1912" i="1"/>
  <c r="M1911" i="1"/>
  <c r="M1910" i="1"/>
  <c r="M1909" i="1"/>
  <c r="M1908" i="1"/>
  <c r="M1892" i="1"/>
  <c r="M1891" i="1"/>
  <c r="M1890" i="1"/>
  <c r="M1889" i="1"/>
  <c r="M1886" i="1"/>
  <c r="M1885" i="1"/>
  <c r="M1883" i="1"/>
  <c r="M1872" i="1"/>
  <c r="M1871" i="1"/>
  <c r="M1870" i="1"/>
  <c r="M1869" i="1"/>
  <c r="M1868" i="1"/>
  <c r="M1852" i="1"/>
  <c r="M1850" i="1"/>
  <c r="M1849" i="1"/>
  <c r="M1848" i="1"/>
  <c r="M1843" i="1"/>
  <c r="M1836" i="1"/>
  <c r="M1832" i="1"/>
  <c r="M1831" i="1"/>
  <c r="M1830" i="1"/>
  <c r="M1829" i="1"/>
  <c r="M1828" i="1"/>
  <c r="M1827" i="1"/>
  <c r="M1823" i="1"/>
  <c r="M1812" i="1"/>
  <c r="M1811" i="1"/>
  <c r="M1810" i="1"/>
  <c r="M1809" i="1"/>
  <c r="M1808" i="1"/>
  <c r="M1803" i="1"/>
  <c r="M1802" i="1"/>
  <c r="M1792" i="1"/>
  <c r="M1791" i="1"/>
  <c r="M1790" i="1"/>
  <c r="M1789" i="1"/>
  <c r="M1783" i="1"/>
  <c r="M1772" i="1"/>
  <c r="M1771" i="1"/>
  <c r="M1770" i="1"/>
  <c r="M1769" i="1"/>
  <c r="M1768" i="1"/>
  <c r="M1763" i="1"/>
  <c r="M1752" i="1"/>
  <c r="M1751" i="1"/>
  <c r="M1750" i="1"/>
  <c r="M1749" i="1"/>
  <c r="M1748" i="1"/>
  <c r="M1747" i="1"/>
  <c r="M1746" i="1"/>
  <c r="M1732" i="1"/>
  <c r="M1731" i="1"/>
  <c r="M1730" i="1"/>
  <c r="M1729" i="1"/>
  <c r="M1726" i="1"/>
  <c r="M1725" i="1"/>
  <c r="M1723" i="1"/>
  <c r="M1712" i="1"/>
  <c r="M1711" i="1"/>
  <c r="M1710" i="1"/>
  <c r="M1709" i="1"/>
  <c r="M1708" i="1"/>
  <c r="M1692" i="1"/>
  <c r="M1691" i="1"/>
  <c r="M1690" i="1"/>
  <c r="M1689" i="1"/>
  <c r="M1688" i="1"/>
  <c r="M1683" i="1"/>
  <c r="M1672" i="1"/>
  <c r="M1671" i="1"/>
  <c r="M1670" i="1"/>
  <c r="M1669" i="1"/>
  <c r="M1668" i="1"/>
  <c r="M1652" i="1"/>
  <c r="M1651" i="1"/>
  <c r="M1650" i="1"/>
  <c r="M1649" i="1"/>
  <c r="M1648" i="1"/>
  <c r="M1647" i="1"/>
  <c r="M1643" i="1"/>
  <c r="M1636" i="1"/>
  <c r="M1635" i="1"/>
  <c r="M1632" i="1"/>
  <c r="M1631" i="1"/>
  <c r="M1630" i="1"/>
  <c r="M1629" i="1"/>
  <c r="M1612" i="1"/>
  <c r="M1611" i="1"/>
  <c r="M1610" i="1"/>
  <c r="M1609" i="1"/>
  <c r="M1608" i="1"/>
  <c r="M1607" i="1"/>
  <c r="M1592" i="1"/>
  <c r="M1591" i="1"/>
  <c r="M1590" i="1"/>
  <c r="M1589" i="1"/>
  <c r="M1588" i="1"/>
  <c r="M1572" i="1"/>
  <c r="M1571" i="1"/>
  <c r="M1570" i="1"/>
  <c r="M1569" i="1"/>
  <c r="M1564" i="1"/>
  <c r="M1563" i="1"/>
  <c r="M1552" i="1"/>
  <c r="M1551" i="1"/>
  <c r="M1550" i="1"/>
  <c r="M1549" i="1"/>
  <c r="M1548" i="1"/>
  <c r="M1547" i="1"/>
  <c r="M1532" i="1"/>
  <c r="M1531" i="1"/>
  <c r="M1530" i="1"/>
  <c r="M1529" i="1"/>
  <c r="M1528" i="1"/>
  <c r="M1527" i="1"/>
  <c r="M1516" i="1"/>
  <c r="M1512" i="1"/>
  <c r="M1511" i="1"/>
  <c r="M1510" i="1"/>
  <c r="M1509" i="1"/>
  <c r="M1508" i="1"/>
  <c r="M1506" i="1"/>
  <c r="M1492" i="1"/>
  <c r="M1491" i="1"/>
  <c r="M1490" i="1"/>
  <c r="M1489" i="1"/>
  <c r="M1488" i="1"/>
  <c r="M1482" i="1"/>
  <c r="M1472" i="1"/>
  <c r="M1471" i="1"/>
  <c r="M1470" i="1"/>
  <c r="M1469" i="1"/>
  <c r="M1468" i="1"/>
  <c r="M1452" i="1"/>
  <c r="M1451" i="1"/>
  <c r="M1450" i="1"/>
  <c r="M1449" i="1"/>
  <c r="M1448" i="1"/>
  <c r="M1432" i="1"/>
  <c r="M1431" i="1"/>
  <c r="M1430" i="1"/>
  <c r="M1429" i="1"/>
  <c r="M1428" i="1"/>
  <c r="M1427" i="1"/>
  <c r="M1412" i="1"/>
  <c r="M1411" i="1"/>
  <c r="M1410" i="1"/>
  <c r="M1409" i="1"/>
  <c r="M1408" i="1"/>
  <c r="M1402" i="1"/>
  <c r="M1396" i="1"/>
  <c r="M1392" i="1"/>
  <c r="M1391" i="1"/>
  <c r="M1390" i="1"/>
  <c r="M1389" i="1"/>
  <c r="M1388" i="1"/>
  <c r="M1372" i="1"/>
  <c r="M1371" i="1"/>
  <c r="M1370" i="1"/>
  <c r="M1369" i="1"/>
  <c r="M1368" i="1"/>
  <c r="M1367" i="1"/>
  <c r="M1366" i="1"/>
  <c r="M1352" i="1"/>
  <c r="M1351" i="1"/>
  <c r="M1350" i="1"/>
  <c r="M1349" i="1"/>
  <c r="M1348" i="1"/>
  <c r="M1332" i="1"/>
  <c r="M1331" i="1"/>
  <c r="M1330" i="1"/>
  <c r="M1329" i="1"/>
  <c r="M1312" i="1"/>
  <c r="M1311" i="1"/>
  <c r="M1310" i="1"/>
  <c r="M1309" i="1"/>
  <c r="M1308" i="1"/>
  <c r="M1292" i="1"/>
  <c r="M1291" i="1"/>
  <c r="M1290" i="1"/>
  <c r="M1289" i="1"/>
  <c r="M1288" i="1"/>
  <c r="M1287" i="1"/>
  <c r="M1286" i="1"/>
  <c r="M1283" i="1"/>
  <c r="M1276" i="1"/>
  <c r="M1272" i="1"/>
  <c r="M1271" i="1"/>
  <c r="M1270" i="1"/>
  <c r="M1269" i="1"/>
  <c r="M1268" i="1"/>
  <c r="M1252" i="1"/>
  <c r="M1251" i="1"/>
  <c r="M1250" i="1"/>
  <c r="M1249" i="1"/>
  <c r="M1248" i="1"/>
  <c r="M1232" i="1"/>
  <c r="M1231" i="1"/>
  <c r="M1230" i="1"/>
  <c r="M1229" i="1"/>
  <c r="M1228" i="1"/>
  <c r="M1212" i="1"/>
  <c r="M1210" i="1"/>
  <c r="M1209" i="1"/>
  <c r="M1206" i="1"/>
  <c r="M1192" i="1"/>
  <c r="M1191" i="1"/>
  <c r="M1190" i="1"/>
  <c r="M1189" i="1"/>
  <c r="M1188" i="1"/>
  <c r="M1187" i="1"/>
  <c r="M1172" i="1"/>
  <c r="M1171" i="1"/>
  <c r="M1170" i="1"/>
  <c r="M1169" i="1"/>
  <c r="M1168" i="1"/>
  <c r="M1152" i="1"/>
  <c r="M1151" i="1"/>
  <c r="M1150" i="1"/>
  <c r="M1149" i="1"/>
  <c r="M1148" i="1"/>
  <c r="M1132" i="1"/>
  <c r="M1131" i="1"/>
  <c r="M1129" i="1"/>
  <c r="M1123" i="1"/>
  <c r="M1112" i="1"/>
  <c r="M1111" i="1"/>
  <c r="M1110" i="1"/>
  <c r="M1109" i="1"/>
  <c r="M1108" i="1"/>
  <c r="M1092" i="1"/>
  <c r="M1091" i="1"/>
  <c r="M1090" i="1"/>
  <c r="M1089" i="1"/>
  <c r="M1088" i="1"/>
  <c r="M1082" i="1"/>
  <c r="M1076" i="1"/>
  <c r="M1072" i="1"/>
  <c r="M1071" i="1"/>
  <c r="M1070" i="1"/>
  <c r="M1069" i="1"/>
  <c r="M1052" i="1"/>
  <c r="M1051" i="1"/>
  <c r="M1050" i="1"/>
  <c r="M1049" i="1"/>
  <c r="M1048" i="1"/>
  <c r="M1047" i="1"/>
  <c r="M1032" i="1"/>
  <c r="M1031" i="1"/>
  <c r="M1030" i="1"/>
  <c r="M1029" i="1"/>
  <c r="M1012" i="1"/>
  <c r="M1011" i="1"/>
  <c r="M1010" i="1"/>
  <c r="M1009" i="1"/>
  <c r="M1007" i="1"/>
  <c r="M1006" i="1"/>
  <c r="M1003" i="1"/>
  <c r="M992" i="1"/>
  <c r="M991" i="1"/>
  <c r="M990" i="1"/>
  <c r="M989" i="1"/>
  <c r="M972" i="1"/>
  <c r="M971" i="1"/>
  <c r="M970" i="1"/>
  <c r="M969" i="1"/>
  <c r="M968" i="1"/>
  <c r="M967" i="1"/>
  <c r="M966" i="1"/>
  <c r="M952" i="1"/>
  <c r="M951" i="1"/>
  <c r="M950" i="1"/>
  <c r="M949" i="1"/>
  <c r="M948" i="1"/>
  <c r="M936" i="1"/>
  <c r="M932" i="1"/>
  <c r="M931" i="1"/>
  <c r="M930" i="1"/>
  <c r="M929" i="1"/>
  <c r="M912" i="1"/>
  <c r="M911" i="1"/>
  <c r="M910" i="1"/>
  <c r="M909" i="1"/>
  <c r="M892" i="1"/>
  <c r="M891" i="1"/>
  <c r="M890" i="1"/>
  <c r="M889" i="1"/>
  <c r="M888" i="1"/>
  <c r="M887" i="1"/>
  <c r="M886" i="1"/>
  <c r="M876" i="1"/>
  <c r="M872" i="1"/>
  <c r="M871" i="1"/>
  <c r="M870" i="1"/>
  <c r="M869" i="1"/>
  <c r="M852" i="1"/>
  <c r="M851" i="1"/>
  <c r="M850" i="1"/>
  <c r="M849" i="1"/>
  <c r="M848" i="1"/>
  <c r="M832" i="1"/>
  <c r="M831" i="1"/>
  <c r="M830" i="1"/>
  <c r="M829" i="1"/>
  <c r="M828" i="1"/>
  <c r="M812" i="1"/>
  <c r="M811" i="1"/>
  <c r="M810" i="1"/>
  <c r="M809" i="1"/>
  <c r="M808" i="1"/>
  <c r="M807" i="1"/>
  <c r="M806" i="1"/>
  <c r="M792" i="1"/>
  <c r="M791" i="1"/>
  <c r="M790" i="1"/>
  <c r="M789" i="1"/>
  <c r="M772" i="1"/>
  <c r="M771" i="1"/>
  <c r="M770" i="1"/>
  <c r="M769" i="1"/>
  <c r="M752" i="1"/>
  <c r="M751" i="1"/>
  <c r="M750" i="1"/>
  <c r="M749" i="1"/>
  <c r="M748" i="1"/>
  <c r="M732" i="1"/>
  <c r="M731" i="1"/>
  <c r="M730" i="1"/>
  <c r="M729" i="1"/>
  <c r="M712" i="1"/>
  <c r="M711" i="1"/>
  <c r="M710" i="1"/>
  <c r="M709" i="1"/>
  <c r="M708" i="1"/>
  <c r="M692" i="1"/>
  <c r="M691" i="1"/>
  <c r="M690" i="1"/>
  <c r="M689" i="1"/>
  <c r="M687" i="1"/>
  <c r="M686" i="1"/>
  <c r="M676" i="1"/>
  <c r="M675" i="1"/>
  <c r="M674" i="1"/>
  <c r="M672" i="1"/>
  <c r="M671" i="1"/>
  <c r="M670" i="1"/>
  <c r="M669" i="1"/>
  <c r="M652" i="1"/>
  <c r="M651" i="1"/>
  <c r="M650" i="1"/>
  <c r="M649" i="1"/>
  <c r="M632" i="1"/>
  <c r="M631" i="1"/>
  <c r="M630" i="1"/>
  <c r="M629" i="1"/>
  <c r="M628" i="1"/>
  <c r="M612" i="1"/>
  <c r="M611" i="1"/>
  <c r="M610" i="1"/>
  <c r="M609" i="1"/>
  <c r="M592" i="1"/>
  <c r="M591" i="1"/>
  <c r="M590" i="1"/>
  <c r="M589" i="1"/>
  <c r="M572" i="1"/>
  <c r="M571" i="1"/>
  <c r="M570" i="1"/>
  <c r="M569" i="1"/>
  <c r="M568" i="1"/>
  <c r="M562" i="1"/>
  <c r="M552" i="1"/>
  <c r="M551" i="1"/>
  <c r="M550" i="1"/>
  <c r="M549" i="1"/>
  <c r="M548" i="1"/>
  <c r="M536" i="1"/>
  <c r="M532" i="1"/>
  <c r="M531" i="1"/>
  <c r="M530" i="1"/>
  <c r="M529" i="1"/>
  <c r="M512" i="1"/>
  <c r="M511" i="1"/>
  <c r="M510" i="1"/>
  <c r="M509" i="1"/>
  <c r="M492" i="1"/>
  <c r="M491" i="1"/>
  <c r="M490" i="1"/>
  <c r="M489" i="1"/>
  <c r="M488" i="1"/>
  <c r="M487" i="1"/>
  <c r="M486" i="1"/>
  <c r="M483" i="1"/>
  <c r="M472" i="1"/>
  <c r="M471" i="1"/>
  <c r="M470" i="1"/>
  <c r="M469" i="1"/>
  <c r="M452" i="1"/>
  <c r="M451" i="1"/>
  <c r="M450" i="1"/>
  <c r="M449" i="1"/>
  <c r="M432" i="1"/>
  <c r="M430" i="1"/>
  <c r="M429" i="1"/>
  <c r="M428" i="1"/>
  <c r="M412" i="1"/>
  <c r="M411" i="1"/>
  <c r="M410" i="1"/>
  <c r="M409" i="1"/>
  <c r="M408" i="1"/>
  <c r="M407" i="1"/>
  <c r="M403" i="1"/>
  <c r="M392" i="1"/>
  <c r="M391" i="1"/>
  <c r="M390" i="1"/>
  <c r="M389" i="1"/>
  <c r="M372" i="1"/>
  <c r="M371" i="1"/>
  <c r="M370" i="1"/>
  <c r="M369" i="1"/>
  <c r="M352" i="1"/>
  <c r="M351" i="1"/>
  <c r="M350" i="1"/>
  <c r="M349" i="1"/>
  <c r="M348" i="1"/>
  <c r="M332" i="1"/>
  <c r="M331" i="1"/>
  <c r="M330" i="1"/>
  <c r="M329" i="1"/>
  <c r="M322" i="1"/>
  <c r="M312" i="1"/>
  <c r="M311" i="1"/>
  <c r="M310" i="1"/>
  <c r="M309" i="1"/>
  <c r="M308" i="1"/>
  <c r="M292" i="1"/>
  <c r="M291" i="1"/>
  <c r="M290" i="1"/>
  <c r="M289" i="1"/>
  <c r="M288" i="1"/>
  <c r="M287" i="1"/>
  <c r="M283" i="1"/>
  <c r="M272" i="1"/>
  <c r="M271" i="1"/>
  <c r="M270" i="1"/>
  <c r="M269" i="1"/>
  <c r="M268" i="1"/>
  <c r="M252" i="1"/>
  <c r="M251" i="1"/>
  <c r="M250" i="1"/>
  <c r="M249" i="1"/>
  <c r="M246" i="1"/>
  <c r="M232" i="1"/>
  <c r="M231" i="1"/>
  <c r="M230" i="1"/>
  <c r="M229" i="1"/>
  <c r="M212" i="1"/>
  <c r="M211" i="1"/>
  <c r="M210" i="1"/>
  <c r="M209" i="1"/>
  <c r="M208" i="1"/>
  <c r="M207" i="1"/>
  <c r="M196" i="1"/>
  <c r="M192" i="1"/>
  <c r="M191" i="1"/>
  <c r="M190" i="1"/>
  <c r="M189" i="1"/>
  <c r="M186" i="1"/>
  <c r="M172" i="1"/>
  <c r="M171" i="1"/>
  <c r="M170" i="1"/>
  <c r="M169" i="1"/>
  <c r="M152" i="1"/>
  <c r="M151" i="1"/>
  <c r="M150" i="1"/>
  <c r="M149" i="1"/>
  <c r="M148" i="1"/>
  <c r="M132" i="1"/>
  <c r="M131" i="1"/>
  <c r="M130" i="1"/>
  <c r="M129" i="1"/>
  <c r="M128" i="1"/>
  <c r="M122" i="1"/>
  <c r="M112" i="1"/>
  <c r="M111" i="1"/>
  <c r="M110" i="1"/>
  <c r="M109" i="1"/>
  <c r="M108" i="1"/>
  <c r="M107" i="1"/>
  <c r="M92" i="1"/>
  <c r="M91" i="1"/>
  <c r="M90" i="1"/>
  <c r="M89" i="1"/>
  <c r="M88" i="1"/>
  <c r="M87" i="1"/>
  <c r="M86" i="1"/>
  <c r="M83" i="1"/>
  <c r="M72" i="1"/>
  <c r="M71" i="1"/>
  <c r="M70" i="1"/>
  <c r="M69" i="1"/>
  <c r="M52" i="1"/>
  <c r="M51" i="1"/>
  <c r="M50" i="1"/>
  <c r="M49" i="1"/>
  <c r="M32" i="1"/>
  <c r="M31" i="1"/>
  <c r="M30" i="1"/>
  <c r="M29" i="1"/>
  <c r="M27" i="1"/>
  <c r="M10" i="1"/>
  <c r="C2175" i="1" l="1"/>
  <c r="C789" i="1"/>
  <c r="C1022" i="1"/>
  <c r="C2176" i="1"/>
  <c r="C709" i="1"/>
  <c r="C391" i="1"/>
  <c r="C788" i="1"/>
  <c r="C2182" i="1"/>
  <c r="M367" i="1"/>
  <c r="M235" i="1"/>
  <c r="M2047" i="1"/>
  <c r="C1246" i="1"/>
  <c r="C4" i="1"/>
  <c r="C171" i="1"/>
  <c r="C1026" i="1"/>
  <c r="C867" i="1"/>
  <c r="C887" i="1"/>
  <c r="C1289" i="1"/>
  <c r="C1327" i="1"/>
  <c r="C1488" i="1"/>
  <c r="C2148" i="1"/>
  <c r="C1137" i="1"/>
  <c r="C916" i="1"/>
  <c r="C870" i="1"/>
  <c r="C1130" i="1"/>
  <c r="C1847" i="1"/>
  <c r="C889" i="1"/>
  <c r="C1048" i="1"/>
  <c r="C1337" i="1"/>
  <c r="M868" i="1"/>
  <c r="C449" i="1"/>
  <c r="M856" i="1"/>
  <c r="M1787" i="1"/>
  <c r="C1256" i="1"/>
  <c r="C1848" i="1"/>
  <c r="C2067" i="1"/>
  <c r="M1395" i="1"/>
  <c r="C1462" i="1"/>
  <c r="C2070" i="1"/>
  <c r="C67" i="1"/>
  <c r="C316" i="1"/>
  <c r="C34" i="1"/>
  <c r="C114" i="1"/>
  <c r="C154" i="1"/>
  <c r="C209" i="1"/>
  <c r="C234" i="1"/>
  <c r="C334" i="1"/>
  <c r="C352" i="1"/>
  <c r="C372" i="1"/>
  <c r="C575" i="1"/>
  <c r="C633" i="1"/>
  <c r="C714" i="1"/>
  <c r="C894" i="1"/>
  <c r="C914" i="1"/>
  <c r="C995" i="1"/>
  <c r="C1014" i="1"/>
  <c r="C1054" i="1"/>
  <c r="C1093" i="1"/>
  <c r="C1133" i="1"/>
  <c r="C1154" i="1"/>
  <c r="C1172" i="1"/>
  <c r="C1193" i="1"/>
  <c r="C1236" i="1"/>
  <c r="C1332" i="1"/>
  <c r="C1394" i="1"/>
  <c r="C1414" i="1"/>
  <c r="C1608" i="1"/>
  <c r="C1673" i="1"/>
  <c r="C1713" i="1"/>
  <c r="M715" i="1"/>
  <c r="M716" i="1"/>
  <c r="C136" i="1"/>
  <c r="C1396" i="1"/>
  <c r="C62" i="1"/>
  <c r="M843" i="1"/>
  <c r="C1326" i="1"/>
  <c r="C312" i="1"/>
  <c r="C550" i="1"/>
  <c r="C110" i="1"/>
  <c r="C315" i="1"/>
  <c r="C2189" i="1"/>
  <c r="C308" i="1"/>
  <c r="C407" i="1"/>
  <c r="C607" i="1"/>
  <c r="C1487" i="1"/>
  <c r="C310" i="1"/>
  <c r="C610" i="1"/>
  <c r="C871" i="1"/>
  <c r="M2146" i="1"/>
  <c r="C706" i="1"/>
  <c r="C1027" i="1"/>
  <c r="C1407" i="1"/>
  <c r="M47" i="1"/>
  <c r="M147" i="1"/>
  <c r="M1274" i="1"/>
  <c r="C48" i="1"/>
  <c r="C168" i="1"/>
  <c r="C329" i="1"/>
  <c r="C707" i="1"/>
  <c r="C907" i="1"/>
  <c r="C1028" i="1"/>
  <c r="C1482" i="1"/>
  <c r="M1326" i="1"/>
  <c r="C170" i="1"/>
  <c r="C330" i="1"/>
  <c r="C708" i="1"/>
  <c r="C908" i="1"/>
  <c r="C1029" i="1"/>
  <c r="C27" i="1"/>
  <c r="C174" i="1"/>
  <c r="M1486" i="1"/>
  <c r="C1132" i="1"/>
  <c r="C227" i="1"/>
  <c r="C969" i="1"/>
  <c r="C2166" i="1"/>
  <c r="C1767" i="1"/>
  <c r="C2167" i="1"/>
  <c r="C587" i="1"/>
  <c r="C848" i="1"/>
  <c r="C970" i="1"/>
  <c r="C1128" i="1"/>
  <c r="M168" i="1"/>
  <c r="M388" i="1"/>
  <c r="M607" i="1"/>
  <c r="M1147" i="1"/>
  <c r="C1768" i="1"/>
  <c r="C2168" i="1"/>
  <c r="C388" i="1"/>
  <c r="C588" i="1"/>
  <c r="C988" i="1"/>
  <c r="C1129" i="1"/>
  <c r="C10" i="1"/>
  <c r="M5" i="1"/>
  <c r="M988" i="1"/>
  <c r="C2046" i="1"/>
  <c r="C109" i="1"/>
  <c r="C54" i="1"/>
  <c r="C1368" i="1"/>
  <c r="C1483" i="1"/>
  <c r="C1594" i="1"/>
  <c r="C5" i="1"/>
  <c r="C228" i="1"/>
  <c r="C447" i="1"/>
  <c r="C608" i="1"/>
  <c r="C3" i="1"/>
  <c r="C1363" i="1"/>
  <c r="C1724" i="1"/>
  <c r="C1782" i="1"/>
  <c r="C1846" i="1"/>
  <c r="C1964" i="1"/>
  <c r="M2007" i="1"/>
  <c r="C1486" i="1"/>
  <c r="C1595" i="1"/>
  <c r="C229" i="1"/>
  <c r="C448" i="1"/>
  <c r="C1227" i="1"/>
  <c r="C1666" i="1"/>
  <c r="C1785" i="1"/>
  <c r="C2190" i="1"/>
  <c r="M335" i="1"/>
  <c r="C335" i="1"/>
  <c r="M1135" i="1"/>
  <c r="C1286" i="1"/>
  <c r="C26" i="1"/>
  <c r="M707" i="1"/>
  <c r="M866" i="1"/>
  <c r="C1287" i="1"/>
  <c r="C1373" i="1"/>
  <c r="C1667" i="1"/>
  <c r="C2146" i="1"/>
  <c r="C235" i="1"/>
  <c r="C348" i="1"/>
  <c r="C628" i="1"/>
  <c r="C1063" i="1"/>
  <c r="M547" i="1"/>
  <c r="M627" i="1"/>
  <c r="C1288" i="1"/>
  <c r="C1384" i="1"/>
  <c r="C1668" i="1"/>
  <c r="C2147" i="1"/>
  <c r="C866" i="1"/>
  <c r="M307" i="1"/>
  <c r="M1495" i="1"/>
  <c r="C1387" i="1"/>
  <c r="C1495" i="1"/>
  <c r="C1787" i="1"/>
  <c r="C2007" i="1"/>
  <c r="C147" i="1"/>
  <c r="C267" i="1"/>
  <c r="C367" i="1"/>
  <c r="C687" i="1"/>
  <c r="M267" i="1"/>
  <c r="C1388" i="1"/>
  <c r="C1788" i="1"/>
  <c r="C46" i="1"/>
  <c r="C547" i="1"/>
  <c r="C689" i="1"/>
  <c r="M1546" i="1"/>
  <c r="C548" i="1"/>
  <c r="M1013" i="1"/>
  <c r="M1364" i="1"/>
  <c r="M1401" i="1"/>
  <c r="C1484" i="1"/>
  <c r="C212" i="1"/>
  <c r="C1301" i="1"/>
  <c r="C1854" i="1"/>
  <c r="C1485" i="1"/>
  <c r="M113" i="1"/>
  <c r="M553" i="1"/>
  <c r="C353" i="1"/>
  <c r="C482" i="1"/>
  <c r="C1300" i="1"/>
  <c r="C1636" i="1"/>
  <c r="C1669" i="1"/>
  <c r="C1765" i="1"/>
  <c r="C853" i="1"/>
  <c r="C403" i="1"/>
  <c r="C1508" i="1"/>
  <c r="C1670" i="1"/>
  <c r="C1766" i="1"/>
  <c r="C1333" i="1"/>
  <c r="C551" i="1"/>
  <c r="C155" i="1"/>
  <c r="C1232" i="1"/>
  <c r="C1073" i="1"/>
  <c r="C1616" i="1"/>
  <c r="C1747" i="1"/>
  <c r="C20" i="1"/>
  <c r="C23" i="1"/>
  <c r="C1709" i="1"/>
  <c r="C1786" i="1"/>
  <c r="C1364" i="1"/>
  <c r="C1714" i="1"/>
  <c r="C1174" i="1"/>
  <c r="M174" i="1"/>
  <c r="C1365" i="1"/>
  <c r="C113" i="1"/>
  <c r="C710" i="1"/>
  <c r="M624" i="1"/>
  <c r="M2173" i="1"/>
  <c r="C1272" i="1"/>
  <c r="C446" i="1"/>
  <c r="C1475" i="1"/>
  <c r="C1476" i="1"/>
  <c r="C1035" i="1"/>
  <c r="C1851" i="1"/>
  <c r="M1734" i="1"/>
  <c r="C1036" i="1"/>
  <c r="M2067" i="1"/>
  <c r="C215" i="1"/>
  <c r="M214" i="1"/>
  <c r="M1853" i="1"/>
  <c r="M173" i="1"/>
  <c r="M554" i="1"/>
  <c r="C1604" i="1"/>
  <c r="M1603" i="1"/>
  <c r="C1605" i="1"/>
  <c r="C1131" i="1"/>
  <c r="C242" i="1"/>
  <c r="C2068" i="1"/>
  <c r="C243" i="1"/>
  <c r="M53" i="1"/>
  <c r="M1533" i="1"/>
  <c r="M1793" i="1"/>
  <c r="C1273" i="1"/>
  <c r="C1334" i="1"/>
  <c r="C156" i="1"/>
  <c r="C354" i="1"/>
  <c r="C1070" i="1"/>
  <c r="M54" i="1"/>
  <c r="M613" i="1"/>
  <c r="M1534" i="1"/>
  <c r="M1593" i="1"/>
  <c r="M1794" i="1"/>
  <c r="M2053" i="1"/>
  <c r="C1230" i="1"/>
  <c r="C1274" i="1"/>
  <c r="C1335" i="1"/>
  <c r="C1385" i="1"/>
  <c r="C1592" i="1"/>
  <c r="C1637" i="1"/>
  <c r="C1711" i="1"/>
  <c r="C232" i="1"/>
  <c r="C313" i="1"/>
  <c r="C553" i="1"/>
  <c r="C1012" i="1"/>
  <c r="C1071" i="1"/>
  <c r="C1229" i="1"/>
  <c r="C1710" i="1"/>
  <c r="M353" i="1"/>
  <c r="M614" i="1"/>
  <c r="M673" i="1"/>
  <c r="M1393" i="1"/>
  <c r="C1231" i="1"/>
  <c r="C1386" i="1"/>
  <c r="C1712" i="1"/>
  <c r="C233" i="1"/>
  <c r="C314" i="1"/>
  <c r="C611" i="1"/>
  <c r="C852" i="1"/>
  <c r="C1013" i="1"/>
  <c r="C1072" i="1"/>
  <c r="C1173" i="1"/>
  <c r="M1133" i="1"/>
  <c r="C1234" i="1"/>
  <c r="C1771" i="1"/>
  <c r="M1973" i="1"/>
  <c r="C712" i="1"/>
  <c r="C1955" i="1"/>
  <c r="C451" i="1"/>
  <c r="M333" i="1"/>
  <c r="M453" i="1"/>
  <c r="C1247" i="1"/>
  <c r="C1292" i="1"/>
  <c r="C1393" i="1"/>
  <c r="C1528" i="1"/>
  <c r="C1607" i="1"/>
  <c r="C1674" i="1"/>
  <c r="C2152" i="1"/>
  <c r="C21" i="1"/>
  <c r="C56" i="1"/>
  <c r="C134" i="1"/>
  <c r="C254" i="1"/>
  <c r="C452" i="1"/>
  <c r="C572" i="1"/>
  <c r="C634" i="1"/>
  <c r="C722" i="1"/>
  <c r="C954" i="1"/>
  <c r="C570" i="1"/>
  <c r="C1194" i="1"/>
  <c r="M1693" i="1"/>
  <c r="M2153" i="1"/>
  <c r="C135" i="1"/>
  <c r="C333" i="1"/>
  <c r="M253" i="1"/>
  <c r="M394" i="1"/>
  <c r="M713" i="1"/>
  <c r="M1293" i="1"/>
  <c r="M1694" i="1"/>
  <c r="C1609" i="1"/>
  <c r="C574" i="1"/>
  <c r="C673" i="1"/>
  <c r="C753" i="1"/>
  <c r="C1033" i="1"/>
  <c r="C1134" i="1"/>
  <c r="C1606" i="1"/>
  <c r="C133" i="1"/>
  <c r="C571" i="1"/>
  <c r="C22" i="1"/>
  <c r="C1233" i="1"/>
  <c r="C1715" i="1"/>
  <c r="C854" i="1"/>
  <c r="M993" i="1"/>
  <c r="M33" i="1"/>
  <c r="C1515" i="1"/>
  <c r="C913" i="1"/>
  <c r="M1233" i="1"/>
  <c r="M1353" i="1"/>
  <c r="C1610" i="1"/>
  <c r="C210" i="1"/>
  <c r="C754" i="1"/>
  <c r="M73" i="1"/>
  <c r="M573" i="1"/>
  <c r="M1953" i="1"/>
  <c r="C1251" i="1"/>
  <c r="C1492" i="1"/>
  <c r="C1532" i="1"/>
  <c r="C1611" i="1"/>
  <c r="C1791" i="1"/>
  <c r="C2169" i="1"/>
  <c r="C25" i="1"/>
  <c r="C211" i="1"/>
  <c r="C392" i="1"/>
  <c r="C675" i="1"/>
  <c r="C782" i="1"/>
  <c r="C886" i="1"/>
  <c r="C2031" i="1"/>
  <c r="C1514" i="1"/>
  <c r="C172" i="1"/>
  <c r="C855" i="1"/>
  <c r="C1732" i="1"/>
  <c r="C456" i="1"/>
  <c r="C723" i="1"/>
  <c r="C382" i="1"/>
  <c r="M1785" i="1"/>
  <c r="C1366" i="1"/>
  <c r="C576" i="1"/>
  <c r="C674" i="1"/>
  <c r="C1034" i="1"/>
  <c r="M402" i="1"/>
  <c r="M1493" i="1"/>
  <c r="M1613" i="1"/>
  <c r="C1252" i="1"/>
  <c r="C1612" i="1"/>
  <c r="C1792" i="1"/>
  <c r="C2170" i="1"/>
  <c r="C393" i="1"/>
  <c r="C783" i="1"/>
  <c r="M1713" i="1"/>
  <c r="M1373" i="1"/>
  <c r="C252" i="1"/>
  <c r="C253" i="1"/>
  <c r="C1675" i="1"/>
  <c r="M633" i="1"/>
  <c r="M1494" i="1"/>
  <c r="C1253" i="1"/>
  <c r="C1534" i="1"/>
  <c r="C1613" i="1"/>
  <c r="C1692" i="1"/>
  <c r="C2171" i="1"/>
  <c r="C394" i="1"/>
  <c r="C1513" i="1"/>
  <c r="C1175" i="1"/>
  <c r="C2032" i="1"/>
  <c r="C1235" i="1"/>
  <c r="C1772" i="1"/>
  <c r="C131" i="1"/>
  <c r="C630" i="1"/>
  <c r="M593" i="1"/>
  <c r="C1352" i="1"/>
  <c r="C1954" i="1"/>
  <c r="C132" i="1"/>
  <c r="C631" i="1"/>
  <c r="M254" i="1"/>
  <c r="M1173" i="1"/>
  <c r="M1294" i="1"/>
  <c r="M373" i="1"/>
  <c r="M524" i="1"/>
  <c r="M1093" i="1"/>
  <c r="M1673" i="1"/>
  <c r="C1254" i="1"/>
  <c r="C1412" i="1"/>
  <c r="C1614" i="1"/>
  <c r="C1694" i="1"/>
  <c r="C1974" i="1"/>
  <c r="C350" i="1"/>
  <c r="C402" i="1"/>
  <c r="C51" i="1"/>
  <c r="M213" i="1"/>
  <c r="C373" i="1"/>
  <c r="C374" i="1"/>
  <c r="C632" i="1"/>
  <c r="M893" i="1"/>
  <c r="C573" i="1"/>
  <c r="C2052" i="1"/>
  <c r="M1333" i="1"/>
  <c r="M1413" i="1"/>
  <c r="C1255" i="1"/>
  <c r="C1413" i="1"/>
  <c r="C1615" i="1"/>
  <c r="C1975" i="1"/>
  <c r="C153" i="1"/>
  <c r="C351" i="1"/>
  <c r="C1155" i="1"/>
  <c r="C52" i="1"/>
  <c r="M153" i="1"/>
  <c r="M1193" i="1"/>
  <c r="M1773" i="1"/>
  <c r="M913" i="1"/>
  <c r="C450" i="1"/>
  <c r="C915" i="1"/>
  <c r="M1053" i="1"/>
  <c r="M2033" i="1"/>
  <c r="C1672" i="1"/>
  <c r="M454" i="1"/>
  <c r="M233" i="1"/>
  <c r="M1153" i="1"/>
  <c r="M1733" i="1"/>
  <c r="C1507" i="1"/>
  <c r="C1708" i="1"/>
  <c r="C1976" i="1"/>
  <c r="C35" i="1"/>
  <c r="C2130" i="1"/>
  <c r="C2129" i="1"/>
  <c r="C2128" i="1"/>
  <c r="C2127" i="1"/>
  <c r="C2126" i="1"/>
  <c r="C2117" i="1"/>
  <c r="C2124" i="1"/>
  <c r="C2123" i="1"/>
  <c r="C2122" i="1"/>
  <c r="C2116" i="1"/>
  <c r="C2115" i="1"/>
  <c r="C2132" i="1"/>
  <c r="C2131" i="1"/>
  <c r="M2117" i="1"/>
  <c r="C2125" i="1"/>
  <c r="C2076" i="1"/>
  <c r="C2075" i="1"/>
  <c r="C2072" i="1"/>
  <c r="C2071" i="1"/>
  <c r="C2079" i="1"/>
  <c r="C2078" i="1"/>
  <c r="C2077" i="1"/>
  <c r="M2077" i="1"/>
  <c r="C560" i="1"/>
  <c r="C561" i="1"/>
  <c r="M560" i="1"/>
  <c r="C2039" i="1"/>
  <c r="C2038" i="1"/>
  <c r="C2037" i="1"/>
  <c r="C2034" i="1"/>
  <c r="M2037" i="1"/>
  <c r="C1299" i="1"/>
  <c r="C1635" i="1"/>
  <c r="C2057" i="1"/>
  <c r="C2056" i="1"/>
  <c r="C2055" i="1"/>
  <c r="M2057" i="1"/>
  <c r="C2059" i="1"/>
  <c r="C2058" i="1"/>
  <c r="C2054" i="1"/>
  <c r="C2097" i="1"/>
  <c r="C2096" i="1"/>
  <c r="C2090" i="1"/>
  <c r="M2097" i="1"/>
  <c r="C2095" i="1"/>
  <c r="C2092" i="1"/>
  <c r="C37" i="1"/>
  <c r="C36" i="1"/>
  <c r="M37" i="1"/>
  <c r="C181" i="1"/>
  <c r="C178" i="1"/>
  <c r="C177" i="1"/>
  <c r="C176" i="1"/>
  <c r="C182" i="1"/>
  <c r="M177" i="1"/>
  <c r="C198" i="1"/>
  <c r="C197" i="1"/>
  <c r="C196" i="1"/>
  <c r="C193" i="1"/>
  <c r="C195" i="1"/>
  <c r="C194" i="1"/>
  <c r="C240" i="1"/>
  <c r="C239" i="1"/>
  <c r="C238" i="1"/>
  <c r="C237" i="1"/>
  <c r="C282" i="1"/>
  <c r="C281" i="1"/>
  <c r="C302" i="1"/>
  <c r="C301" i="1"/>
  <c r="C298" i="1"/>
  <c r="C296" i="1"/>
  <c r="C295" i="1"/>
  <c r="C294" i="1"/>
  <c r="C293" i="1"/>
  <c r="C278" i="1"/>
  <c r="M277" i="1"/>
  <c r="C272" i="1"/>
  <c r="C271" i="1"/>
  <c r="C292" i="1"/>
  <c r="C291" i="1"/>
  <c r="C317" i="1"/>
  <c r="C318" i="1"/>
  <c r="M317" i="1"/>
  <c r="C339" i="1"/>
  <c r="C338" i="1"/>
  <c r="C337" i="1"/>
  <c r="M337" i="1"/>
  <c r="C375" i="1"/>
  <c r="C376" i="1"/>
  <c r="C377" i="1"/>
  <c r="M377" i="1"/>
  <c r="C398" i="1"/>
  <c r="C397" i="1"/>
  <c r="C396" i="1"/>
  <c r="C401" i="1"/>
  <c r="M397" i="1"/>
  <c r="C412" i="1"/>
  <c r="M417" i="1"/>
  <c r="C416" i="1"/>
  <c r="C418" i="1"/>
  <c r="C415" i="1"/>
  <c r="C417" i="1"/>
  <c r="C464" i="1"/>
  <c r="C463" i="1"/>
  <c r="C460" i="1"/>
  <c r="C459" i="1"/>
  <c r="C457" i="1"/>
  <c r="C462" i="1"/>
  <c r="C461" i="1"/>
  <c r="C458" i="1"/>
  <c r="M457" i="1"/>
  <c r="C513" i="1"/>
  <c r="C512" i="1"/>
  <c r="C511" i="1"/>
  <c r="C510" i="1"/>
  <c r="C518" i="1"/>
  <c r="C517" i="1"/>
  <c r="C516" i="1"/>
  <c r="M517" i="1"/>
  <c r="C557" i="1"/>
  <c r="M557" i="1"/>
  <c r="C583" i="1"/>
  <c r="C580" i="1"/>
  <c r="C579" i="1"/>
  <c r="C582" i="1"/>
  <c r="C581" i="1"/>
  <c r="C578" i="1"/>
  <c r="C577" i="1"/>
  <c r="M577" i="1"/>
  <c r="C638" i="1"/>
  <c r="C637" i="1"/>
  <c r="C636" i="1"/>
  <c r="C635" i="1"/>
  <c r="M637" i="1"/>
  <c r="C686" i="1"/>
  <c r="C685" i="1"/>
  <c r="C684" i="1"/>
  <c r="C683" i="1"/>
  <c r="C680" i="1"/>
  <c r="C679" i="1"/>
  <c r="C682" i="1"/>
  <c r="C681" i="1"/>
  <c r="C678" i="1"/>
  <c r="C677" i="1"/>
  <c r="M677" i="1"/>
  <c r="C696" i="1"/>
  <c r="C695" i="1"/>
  <c r="C694" i="1"/>
  <c r="M697" i="1"/>
  <c r="C693" i="1"/>
  <c r="C733" i="1"/>
  <c r="C732" i="1"/>
  <c r="C731" i="1"/>
  <c r="M737" i="1"/>
  <c r="C742" i="1"/>
  <c r="C734" i="1"/>
  <c r="C761" i="1"/>
  <c r="C757" i="1"/>
  <c r="C762" i="1"/>
  <c r="C758" i="1"/>
  <c r="M757" i="1"/>
  <c r="C756" i="1"/>
  <c r="C755" i="1"/>
  <c r="C792" i="1"/>
  <c r="C791" i="1"/>
  <c r="C790" i="1"/>
  <c r="C793" i="1"/>
  <c r="C798" i="1"/>
  <c r="C797" i="1"/>
  <c r="C796" i="1"/>
  <c r="C795" i="1"/>
  <c r="M797" i="1"/>
  <c r="C858" i="1"/>
  <c r="C857" i="1"/>
  <c r="C873" i="1"/>
  <c r="C878" i="1"/>
  <c r="C877" i="1"/>
  <c r="C881" i="1"/>
  <c r="C919" i="1"/>
  <c r="C918" i="1"/>
  <c r="C917" i="1"/>
  <c r="M917" i="1"/>
  <c r="C997" i="1"/>
  <c r="C996" i="1"/>
  <c r="M997" i="1"/>
  <c r="C1018" i="1"/>
  <c r="C1017" i="1"/>
  <c r="C1015" i="1"/>
  <c r="M1017" i="1"/>
  <c r="C1016" i="1"/>
  <c r="C1057" i="1"/>
  <c r="C1056" i="1"/>
  <c r="M1057" i="1"/>
  <c r="C1158" i="1"/>
  <c r="C1157" i="1"/>
  <c r="C1156" i="1"/>
  <c r="M1157" i="1"/>
  <c r="C1176" i="1"/>
  <c r="M1177" i="1"/>
  <c r="C1198" i="1"/>
  <c r="M1197" i="1"/>
  <c r="C1237" i="1"/>
  <c r="C1243" i="1"/>
  <c r="C1242" i="1"/>
  <c r="C1241" i="1"/>
  <c r="C1240" i="1"/>
  <c r="C1239" i="1"/>
  <c r="C1238" i="1"/>
  <c r="M1237" i="1"/>
  <c r="C1257" i="1"/>
  <c r="M1257" i="1"/>
  <c r="C1258" i="1"/>
  <c r="C1317" i="1"/>
  <c r="C1297" i="1"/>
  <c r="C1314" i="1"/>
  <c r="C1294" i="1"/>
  <c r="C1311" i="1"/>
  <c r="C1310" i="1"/>
  <c r="C1309" i="1"/>
  <c r="C1308" i="1"/>
  <c r="C1307" i="1"/>
  <c r="C1306" i="1"/>
  <c r="C1325" i="1"/>
  <c r="C1296" i="1"/>
  <c r="C1324" i="1"/>
  <c r="C1295" i="1"/>
  <c r="C1323" i="1"/>
  <c r="C1322" i="1"/>
  <c r="C1321" i="1"/>
  <c r="C1320" i="1"/>
  <c r="C1304" i="1"/>
  <c r="C1303" i="1"/>
  <c r="C1319" i="1"/>
  <c r="C1305" i="1"/>
  <c r="C1318" i="1"/>
  <c r="C1312" i="1"/>
  <c r="C1316" i="1"/>
  <c r="C1315" i="1"/>
  <c r="C1313" i="1"/>
  <c r="C1298" i="1"/>
  <c r="C1357" i="1"/>
  <c r="C1355" i="1"/>
  <c r="C1354" i="1"/>
  <c r="C1356" i="1"/>
  <c r="C1359" i="1"/>
  <c r="C1358" i="1"/>
  <c r="M1357" i="1"/>
  <c r="C1362" i="1"/>
  <c r="C1360" i="1"/>
  <c r="C1361" i="1"/>
  <c r="C1377" i="1"/>
  <c r="C1375" i="1"/>
  <c r="C1374" i="1"/>
  <c r="C1376" i="1"/>
  <c r="M1377" i="1"/>
  <c r="C1397" i="1"/>
  <c r="C1398" i="1"/>
  <c r="M1397" i="1"/>
  <c r="C1417" i="1"/>
  <c r="C1416" i="1"/>
  <c r="C1415" i="1"/>
  <c r="C1424" i="1"/>
  <c r="C1423" i="1"/>
  <c r="C1422" i="1"/>
  <c r="C1421" i="1"/>
  <c r="C1420" i="1"/>
  <c r="C1418" i="1"/>
  <c r="C1419" i="1"/>
  <c r="C1431" i="1"/>
  <c r="C1430" i="1"/>
  <c r="C1429" i="1"/>
  <c r="C1428" i="1"/>
  <c r="C1427" i="1"/>
  <c r="C1426" i="1"/>
  <c r="C1425" i="1"/>
  <c r="M1417" i="1"/>
  <c r="C1457" i="1"/>
  <c r="C1437" i="1"/>
  <c r="C1456" i="1"/>
  <c r="C1436" i="1"/>
  <c r="C1455" i="1"/>
  <c r="C1435" i="1"/>
  <c r="C1454" i="1"/>
  <c r="C1434" i="1"/>
  <c r="C1448" i="1"/>
  <c r="C1447" i="1"/>
  <c r="C1446" i="1"/>
  <c r="C1445" i="1"/>
  <c r="C1444" i="1"/>
  <c r="C1443" i="1"/>
  <c r="C1442" i="1"/>
  <c r="C1433" i="1"/>
  <c r="C1432" i="1"/>
  <c r="M1437" i="1"/>
  <c r="C1461" i="1"/>
  <c r="C1460" i="1"/>
  <c r="C1453" i="1"/>
  <c r="C1451" i="1"/>
  <c r="C1459" i="1"/>
  <c r="C1450" i="1"/>
  <c r="C1458" i="1"/>
  <c r="C1452" i="1"/>
  <c r="C1438" i="1"/>
  <c r="C1517" i="1"/>
  <c r="C1516" i="1"/>
  <c r="C1521" i="1"/>
  <c r="C1523" i="1"/>
  <c r="C1522" i="1"/>
  <c r="C1520" i="1"/>
  <c r="C1519" i="1"/>
  <c r="C1518" i="1"/>
  <c r="M1517" i="1"/>
  <c r="C1537" i="1"/>
  <c r="C1536" i="1"/>
  <c r="C1538" i="1"/>
  <c r="M1537" i="1"/>
  <c r="C1557" i="1"/>
  <c r="C1556" i="1"/>
  <c r="C1555" i="1"/>
  <c r="C1554" i="1"/>
  <c r="C1549" i="1"/>
  <c r="C1548" i="1"/>
  <c r="C1547" i="1"/>
  <c r="M1557" i="1"/>
  <c r="C1552" i="1"/>
  <c r="C1553" i="1"/>
  <c r="C1551" i="1"/>
  <c r="C1579" i="1"/>
  <c r="C1578" i="1"/>
  <c r="C1577" i="1"/>
  <c r="C1576" i="1"/>
  <c r="C1575" i="1"/>
  <c r="C1574" i="1"/>
  <c r="C1573" i="1"/>
  <c r="M1577" i="1"/>
  <c r="C1599" i="1"/>
  <c r="C1598" i="1"/>
  <c r="C1597" i="1"/>
  <c r="C1596" i="1"/>
  <c r="C1620" i="1"/>
  <c r="C1622" i="1"/>
  <c r="C1621" i="1"/>
  <c r="C1619" i="1"/>
  <c r="C1618" i="1"/>
  <c r="C1617" i="1"/>
  <c r="C1624" i="1"/>
  <c r="C1623" i="1"/>
  <c r="C1628" i="1"/>
  <c r="C1627" i="1"/>
  <c r="C1629" i="1"/>
  <c r="C1626" i="1"/>
  <c r="C1625" i="1"/>
  <c r="M1617" i="1"/>
  <c r="C1630" i="1"/>
  <c r="C1643" i="1"/>
  <c r="C1664" i="1"/>
  <c r="C1642" i="1"/>
  <c r="C1663" i="1"/>
  <c r="C1641" i="1"/>
  <c r="C1661" i="1"/>
  <c r="C1638" i="1"/>
  <c r="C1650" i="1"/>
  <c r="C1649" i="1"/>
  <c r="C1648" i="1"/>
  <c r="C1647" i="1"/>
  <c r="C1646" i="1"/>
  <c r="C1645" i="1"/>
  <c r="C1644" i="1"/>
  <c r="C1655" i="1"/>
  <c r="C1654" i="1"/>
  <c r="C1659" i="1"/>
  <c r="C1633" i="1"/>
  <c r="M1637" i="1"/>
  <c r="C1652" i="1"/>
  <c r="C1658" i="1"/>
  <c r="C1656" i="1"/>
  <c r="C1657" i="1"/>
  <c r="C1634" i="1"/>
  <c r="C1677" i="1"/>
  <c r="C1676" i="1"/>
  <c r="M1677" i="1"/>
  <c r="C1698" i="1"/>
  <c r="C1697" i="1"/>
  <c r="C1696" i="1"/>
  <c r="M1697" i="1"/>
  <c r="C1717" i="1"/>
  <c r="C1716" i="1"/>
  <c r="C1718" i="1"/>
  <c r="M1717" i="1"/>
  <c r="C1736" i="1"/>
  <c r="C1735" i="1"/>
  <c r="C1737" i="1"/>
  <c r="M1737" i="1"/>
  <c r="C1754" i="1"/>
  <c r="C1755" i="1"/>
  <c r="C1757" i="1"/>
  <c r="C1756" i="1"/>
  <c r="M1757" i="1"/>
  <c r="C1776" i="1"/>
  <c r="C1775" i="1"/>
  <c r="C1774" i="1"/>
  <c r="C1777" i="1"/>
  <c r="M1777" i="1"/>
  <c r="C1821" i="1"/>
  <c r="C1798" i="1"/>
  <c r="C1842" i="1"/>
  <c r="C1819" i="1"/>
  <c r="C1797" i="1"/>
  <c r="C1841" i="1"/>
  <c r="C1818" i="1"/>
  <c r="C1796" i="1"/>
  <c r="C1839" i="1"/>
  <c r="C1817" i="1"/>
  <c r="C1795" i="1"/>
  <c r="C1838" i="1"/>
  <c r="C1816" i="1"/>
  <c r="C1835" i="1"/>
  <c r="C1807" i="1"/>
  <c r="C1834" i="1"/>
  <c r="C1806" i="1"/>
  <c r="C1832" i="1"/>
  <c r="C1805" i="1"/>
  <c r="C1831" i="1"/>
  <c r="C1804" i="1"/>
  <c r="C1830" i="1"/>
  <c r="C1803" i="1"/>
  <c r="C1829" i="1"/>
  <c r="C1802" i="1"/>
  <c r="C1828" i="1"/>
  <c r="C1801" i="1"/>
  <c r="C1825" i="1"/>
  <c r="C1811" i="1"/>
  <c r="C1810" i="1"/>
  <c r="C1837" i="1"/>
  <c r="C1809" i="1"/>
  <c r="C1815" i="1"/>
  <c r="C1814" i="1"/>
  <c r="C1812" i="1"/>
  <c r="C1808" i="1"/>
  <c r="C1799" i="1"/>
  <c r="C1826" i="1"/>
  <c r="C1824" i="1"/>
  <c r="C1823" i="1"/>
  <c r="C1836" i="1"/>
  <c r="C1827" i="1"/>
  <c r="C1822" i="1"/>
  <c r="M1797" i="1"/>
  <c r="C1865" i="1"/>
  <c r="C1864" i="1"/>
  <c r="C1863" i="1"/>
  <c r="C1862" i="1"/>
  <c r="C1861" i="1"/>
  <c r="C1855" i="1"/>
  <c r="C1868" i="1"/>
  <c r="C1867" i="1"/>
  <c r="M1857" i="1"/>
  <c r="C1866" i="1"/>
  <c r="C1859" i="1"/>
  <c r="C1858" i="1"/>
  <c r="C1857" i="1"/>
  <c r="C1852" i="1"/>
  <c r="C1856" i="1"/>
  <c r="C1850" i="1"/>
  <c r="C1849" i="1"/>
  <c r="C1910" i="1"/>
  <c r="C1887" i="1"/>
  <c r="C1932" i="1"/>
  <c r="C1909" i="1"/>
  <c r="C1886" i="1"/>
  <c r="C1931" i="1"/>
  <c r="C1908" i="1"/>
  <c r="C1885" i="1"/>
  <c r="C1930" i="1"/>
  <c r="C1907" i="1"/>
  <c r="C1884" i="1"/>
  <c r="C1929" i="1"/>
  <c r="C1906" i="1"/>
  <c r="C1883" i="1"/>
  <c r="C1924" i="1"/>
  <c r="C1899" i="1"/>
  <c r="C1877" i="1"/>
  <c r="C1898" i="1"/>
  <c r="C1869" i="1"/>
  <c r="C1897" i="1"/>
  <c r="C1928" i="1"/>
  <c r="C1896" i="1"/>
  <c r="C1927" i="1"/>
  <c r="C1895" i="1"/>
  <c r="C1926" i="1"/>
  <c r="C1894" i="1"/>
  <c r="C1925" i="1"/>
  <c r="C1892" i="1"/>
  <c r="C1923" i="1"/>
  <c r="C1891" i="1"/>
  <c r="C1918" i="1"/>
  <c r="C1888" i="1"/>
  <c r="C1905" i="1"/>
  <c r="C1874" i="1"/>
  <c r="C1904" i="1"/>
  <c r="C1872" i="1"/>
  <c r="C1903" i="1"/>
  <c r="C1871" i="1"/>
  <c r="C1881" i="1"/>
  <c r="C1879" i="1"/>
  <c r="C1878" i="1"/>
  <c r="C1876" i="1"/>
  <c r="C1875" i="1"/>
  <c r="C1870" i="1"/>
  <c r="C1919" i="1"/>
  <c r="C1902" i="1"/>
  <c r="C1890" i="1"/>
  <c r="C1889" i="1"/>
  <c r="C1912" i="1"/>
  <c r="C1916" i="1"/>
  <c r="C1914" i="1"/>
  <c r="C1922" i="1"/>
  <c r="C1917" i="1"/>
  <c r="M1877" i="1"/>
  <c r="C1915" i="1"/>
  <c r="C1934" i="1"/>
  <c r="C1936" i="1"/>
  <c r="C1935" i="1"/>
  <c r="C1942" i="1"/>
  <c r="C1939" i="1"/>
  <c r="C1938" i="1"/>
  <c r="M1937" i="1"/>
  <c r="C1937" i="1"/>
  <c r="C1957" i="1"/>
  <c r="C1956" i="1"/>
  <c r="M1957" i="1"/>
  <c r="C1978" i="1"/>
  <c r="C1977" i="1"/>
  <c r="C1994" i="1"/>
  <c r="C1990" i="1"/>
  <c r="C1989" i="1"/>
  <c r="C1988" i="1"/>
  <c r="C1996" i="1"/>
  <c r="C1995" i="1"/>
  <c r="C1992" i="1"/>
  <c r="C1997" i="1"/>
  <c r="C1991" i="1"/>
  <c r="M1997" i="1"/>
  <c r="C2178" i="1"/>
  <c r="C2177" i="1"/>
  <c r="C64" i="1"/>
  <c r="C60" i="1"/>
  <c r="C59" i="1"/>
  <c r="C58" i="1"/>
  <c r="C63" i="1"/>
  <c r="M58" i="1"/>
  <c r="C61" i="1"/>
  <c r="M197" i="1"/>
  <c r="C1911" i="1"/>
  <c r="C514" i="1"/>
  <c r="C159" i="1"/>
  <c r="M159" i="1"/>
  <c r="C1039" i="1"/>
  <c r="M1039" i="1"/>
  <c r="M1259" i="1"/>
  <c r="C1260" i="1"/>
  <c r="C1259" i="1"/>
  <c r="C1700" i="1"/>
  <c r="C1699" i="1"/>
  <c r="M1699" i="1"/>
  <c r="C340" i="1"/>
  <c r="M340" i="1"/>
  <c r="C960" i="1"/>
  <c r="C962" i="1"/>
  <c r="C961" i="1"/>
  <c r="M960" i="1"/>
  <c r="C1020" i="1"/>
  <c r="C1021" i="1"/>
  <c r="M1020" i="1"/>
  <c r="C1060" i="1"/>
  <c r="C1061" i="1"/>
  <c r="C1062" i="1"/>
  <c r="M1060" i="1"/>
  <c r="C1100" i="1"/>
  <c r="C1101" i="1"/>
  <c r="M1100" i="1"/>
  <c r="C1346" i="1"/>
  <c r="C1345" i="1"/>
  <c r="C1344" i="1"/>
  <c r="C1343" i="1"/>
  <c r="C1342" i="1"/>
  <c r="C1341" i="1"/>
  <c r="C1340" i="1"/>
  <c r="M877" i="1"/>
  <c r="C2091" i="1"/>
  <c r="C2035" i="1"/>
  <c r="M817" i="1"/>
  <c r="C822" i="1"/>
  <c r="C817" i="1"/>
  <c r="C821" i="1"/>
  <c r="C1882" i="1"/>
  <c r="C2036" i="1"/>
  <c r="C1497" i="1"/>
  <c r="C1499" i="1"/>
  <c r="C1500" i="1"/>
  <c r="C1498" i="1"/>
  <c r="M1497" i="1"/>
  <c r="C1502" i="1"/>
  <c r="C1501" i="1"/>
  <c r="C1503" i="1"/>
  <c r="C2162" i="1"/>
  <c r="C2157" i="1"/>
  <c r="C2156" i="1"/>
  <c r="C2155" i="1"/>
  <c r="M2157" i="1"/>
  <c r="C260" i="1"/>
  <c r="C259" i="1"/>
  <c r="C258" i="1"/>
  <c r="C599" i="1"/>
  <c r="C598" i="1"/>
  <c r="M598" i="1"/>
  <c r="C1059" i="1"/>
  <c r="C1058" i="1"/>
  <c r="M1058" i="1"/>
  <c r="M1138" i="1"/>
  <c r="C1138" i="1"/>
  <c r="C1180" i="1"/>
  <c r="C1179" i="1"/>
  <c r="C1178" i="1"/>
  <c r="M1178" i="1"/>
  <c r="C1339" i="1"/>
  <c r="C1338" i="1"/>
  <c r="C1478" i="1"/>
  <c r="M1478" i="1"/>
  <c r="C1481" i="1"/>
  <c r="C1479" i="1"/>
  <c r="C1480" i="1"/>
  <c r="C1678" i="1"/>
  <c r="C1679" i="1"/>
  <c r="M1678" i="1"/>
  <c r="C1740" i="1"/>
  <c r="C1739" i="1"/>
  <c r="C1738" i="1"/>
  <c r="C1744" i="1"/>
  <c r="C1743" i="1"/>
  <c r="C1742" i="1"/>
  <c r="C1745" i="1"/>
  <c r="M1738" i="1"/>
  <c r="C1741" i="1"/>
  <c r="C1779" i="1"/>
  <c r="C1778" i="1"/>
  <c r="M1778" i="1"/>
  <c r="C1195" i="1"/>
  <c r="C120" i="1"/>
  <c r="C119" i="1"/>
  <c r="M119" i="1"/>
  <c r="C540" i="1"/>
  <c r="C539" i="1"/>
  <c r="M539" i="1"/>
  <c r="C640" i="1"/>
  <c r="C639" i="1"/>
  <c r="M639" i="1"/>
  <c r="C2141" i="1"/>
  <c r="C2140" i="1"/>
  <c r="C2139" i="1"/>
  <c r="M2139" i="1"/>
  <c r="C521" i="1"/>
  <c r="C320" i="1"/>
  <c r="M320" i="1"/>
  <c r="C321" i="1"/>
  <c r="C920" i="1"/>
  <c r="C922" i="1"/>
  <c r="C921" i="1"/>
  <c r="C1164" i="1"/>
  <c r="C1163" i="1"/>
  <c r="C1160" i="1"/>
  <c r="C1162" i="1"/>
  <c r="M1160" i="1"/>
  <c r="C1161" i="1"/>
  <c r="C2101" i="1"/>
  <c r="C2100" i="1"/>
  <c r="C2104" i="1"/>
  <c r="C2103" i="1"/>
  <c r="C2102" i="1"/>
  <c r="C2108" i="1"/>
  <c r="C2107" i="1"/>
  <c r="M2100" i="1"/>
  <c r="C2105" i="1"/>
  <c r="C437" i="1"/>
  <c r="M857" i="1"/>
  <c r="C1439" i="1"/>
  <c r="M237" i="1"/>
  <c r="C1440" i="1"/>
  <c r="C982" i="1"/>
  <c r="C978" i="1"/>
  <c r="C977" i="1"/>
  <c r="C976" i="1"/>
  <c r="C975" i="1"/>
  <c r="C974" i="1"/>
  <c r="C973" i="1"/>
  <c r="M977" i="1"/>
  <c r="C1302" i="1"/>
  <c r="C413" i="1"/>
  <c r="C933" i="1"/>
  <c r="C942" i="1"/>
  <c r="C941" i="1"/>
  <c r="C938" i="1"/>
  <c r="C950" i="1"/>
  <c r="C937" i="1"/>
  <c r="C953" i="1"/>
  <c r="C951" i="1"/>
  <c r="M937" i="1"/>
  <c r="C1651" i="1"/>
  <c r="M1337" i="1"/>
  <c r="M1977" i="1"/>
  <c r="C57" i="1"/>
  <c r="M57" i="1"/>
  <c r="C74" i="1"/>
  <c r="C77" i="1"/>
  <c r="C76" i="1"/>
  <c r="C75" i="1"/>
  <c r="M77" i="1"/>
  <c r="C118" i="1"/>
  <c r="C117" i="1"/>
  <c r="C116" i="1"/>
  <c r="C115" i="1"/>
  <c r="M117" i="1"/>
  <c r="C137" i="1"/>
  <c r="M137" i="1"/>
  <c r="C158" i="1"/>
  <c r="C157" i="1"/>
  <c r="M157" i="1"/>
  <c r="C217" i="1"/>
  <c r="C216" i="1"/>
  <c r="C218" i="1"/>
  <c r="C256" i="1"/>
  <c r="M257" i="1"/>
  <c r="C257" i="1"/>
  <c r="C356" i="1"/>
  <c r="C357" i="1"/>
  <c r="C355" i="1"/>
  <c r="M357" i="1"/>
  <c r="C471" i="1"/>
  <c r="C475" i="1"/>
  <c r="C474" i="1"/>
  <c r="C473" i="1"/>
  <c r="C481" i="1"/>
  <c r="C476" i="1"/>
  <c r="C472" i="1"/>
  <c r="M477" i="1"/>
  <c r="C502" i="1"/>
  <c r="C496" i="1"/>
  <c r="C490" i="1"/>
  <c r="M497" i="1"/>
  <c r="C537" i="1"/>
  <c r="C538" i="1"/>
  <c r="C533" i="1"/>
  <c r="M537" i="1"/>
  <c r="C594" i="1"/>
  <c r="C597" i="1"/>
  <c r="C596" i="1"/>
  <c r="C595" i="1"/>
  <c r="M597" i="1"/>
  <c r="C623" i="1"/>
  <c r="C620" i="1"/>
  <c r="C619" i="1"/>
  <c r="C622" i="1"/>
  <c r="C621" i="1"/>
  <c r="C618" i="1"/>
  <c r="M617" i="1"/>
  <c r="C617" i="1"/>
  <c r="M657" i="1"/>
  <c r="C662" i="1"/>
  <c r="C719" i="1"/>
  <c r="C718" i="1"/>
  <c r="C717" i="1"/>
  <c r="M717" i="1"/>
  <c r="C778" i="1"/>
  <c r="C772" i="1"/>
  <c r="C771" i="1"/>
  <c r="C770" i="1"/>
  <c r="C836" i="1"/>
  <c r="C835" i="1"/>
  <c r="M837" i="1"/>
  <c r="C902" i="1"/>
  <c r="C901" i="1"/>
  <c r="C898" i="1"/>
  <c r="M897" i="1"/>
  <c r="C955" i="1"/>
  <c r="M957" i="1"/>
  <c r="C956" i="1"/>
  <c r="C1038" i="1"/>
  <c r="C1037" i="1"/>
  <c r="M1037" i="1"/>
  <c r="C1078" i="1"/>
  <c r="C1077" i="1"/>
  <c r="C1076" i="1"/>
  <c r="M1077" i="1"/>
  <c r="C1075" i="1"/>
  <c r="C1099" i="1"/>
  <c r="M1097" i="1"/>
  <c r="C1098" i="1"/>
  <c r="C1097" i="1"/>
  <c r="C1136" i="1"/>
  <c r="M1137" i="1"/>
  <c r="C1277" i="1"/>
  <c r="C1278" i="1"/>
  <c r="M1277" i="1"/>
  <c r="C1280" i="1"/>
  <c r="C1282" i="1"/>
  <c r="C1276" i="1"/>
  <c r="C1281" i="1"/>
  <c r="C1279" i="1"/>
  <c r="C1477" i="1"/>
  <c r="M1477" i="1"/>
  <c r="C2136" i="1"/>
  <c r="C2135" i="1"/>
  <c r="C2137" i="1"/>
  <c r="M2137" i="1"/>
  <c r="C40" i="1"/>
  <c r="C39" i="1"/>
  <c r="C38" i="1"/>
  <c r="C41" i="1"/>
  <c r="M38" i="1"/>
  <c r="C80" i="1"/>
  <c r="C79" i="1"/>
  <c r="C78" i="1"/>
  <c r="M78" i="1"/>
  <c r="C140" i="1"/>
  <c r="C139" i="1"/>
  <c r="C138" i="1"/>
  <c r="M138" i="1"/>
  <c r="C360" i="1"/>
  <c r="C359" i="1"/>
  <c r="C358" i="1"/>
  <c r="M358" i="1"/>
  <c r="M378" i="1"/>
  <c r="C378" i="1"/>
  <c r="C700" i="1"/>
  <c r="C699" i="1"/>
  <c r="M698" i="1"/>
  <c r="C698" i="1"/>
  <c r="C959" i="1"/>
  <c r="C958" i="1"/>
  <c r="M958" i="1"/>
  <c r="C1008" i="1"/>
  <c r="C1007" i="1"/>
  <c r="C1006" i="1"/>
  <c r="C1005" i="1"/>
  <c r="C1004" i="1"/>
  <c r="C1003" i="1"/>
  <c r="C1000" i="1"/>
  <c r="C999" i="1"/>
  <c r="C1001" i="1"/>
  <c r="C998" i="1"/>
  <c r="C1002" i="1"/>
  <c r="M998" i="1"/>
  <c r="C1380" i="1"/>
  <c r="C1379" i="1"/>
  <c r="C1378" i="1"/>
  <c r="C1383" i="1"/>
  <c r="C1382" i="1"/>
  <c r="C1381" i="1"/>
  <c r="M1378" i="1"/>
  <c r="C1560" i="1"/>
  <c r="C1558" i="1"/>
  <c r="C1566" i="1"/>
  <c r="C1565" i="1"/>
  <c r="C1564" i="1"/>
  <c r="C1563" i="1"/>
  <c r="C1562" i="1"/>
  <c r="C1559" i="1"/>
  <c r="C1561" i="1"/>
  <c r="C1570" i="1"/>
  <c r="M1558" i="1"/>
  <c r="C1568" i="1"/>
  <c r="C1572" i="1"/>
  <c r="C1571" i="1"/>
  <c r="C1569" i="1"/>
  <c r="C1567" i="1"/>
  <c r="C1760" i="1"/>
  <c r="C1759" i="1"/>
  <c r="C1758" i="1"/>
  <c r="C1761" i="1"/>
  <c r="M1758" i="1"/>
  <c r="C1960" i="1"/>
  <c r="C1959" i="1"/>
  <c r="C1958" i="1"/>
  <c r="M1958" i="1"/>
  <c r="C319" i="1"/>
  <c r="M319" i="1"/>
  <c r="C380" i="1"/>
  <c r="C379" i="1"/>
  <c r="M379" i="1"/>
  <c r="C381" i="1"/>
  <c r="C420" i="1"/>
  <c r="C419" i="1"/>
  <c r="C421" i="1"/>
  <c r="M419" i="1"/>
  <c r="C865" i="1"/>
  <c r="C864" i="1"/>
  <c r="C863" i="1"/>
  <c r="C860" i="1"/>
  <c r="C859" i="1"/>
  <c r="C861" i="1"/>
  <c r="C862" i="1"/>
  <c r="M859" i="1"/>
  <c r="C1140" i="1"/>
  <c r="C1139" i="1"/>
  <c r="M1139" i="1"/>
  <c r="C1400" i="1"/>
  <c r="C1399" i="1"/>
  <c r="M1399" i="1"/>
  <c r="C1540" i="1"/>
  <c r="C1539" i="1"/>
  <c r="M1539" i="1"/>
  <c r="C1542" i="1"/>
  <c r="C1720" i="1"/>
  <c r="C1721" i="1"/>
  <c r="C1719" i="1"/>
  <c r="M1719" i="1"/>
  <c r="C1722" i="1"/>
  <c r="C1979" i="1"/>
  <c r="M1979" i="1"/>
  <c r="C2000" i="1"/>
  <c r="C1999" i="1"/>
  <c r="C2181" i="1"/>
  <c r="C2180" i="1"/>
  <c r="C2179" i="1"/>
  <c r="M2179" i="1"/>
  <c r="M1297" i="1"/>
  <c r="C1196" i="1"/>
  <c r="C160" i="1"/>
  <c r="M160" i="1"/>
  <c r="C600" i="1"/>
  <c r="C602" i="1"/>
  <c r="M600" i="1"/>
  <c r="C601" i="1"/>
  <c r="C720" i="1"/>
  <c r="C721" i="1"/>
  <c r="M720" i="1"/>
  <c r="C1040" i="1"/>
  <c r="C1041" i="1"/>
  <c r="C1042" i="1"/>
  <c r="M1040" i="1"/>
  <c r="C2081" i="1"/>
  <c r="C2080" i="1"/>
  <c r="C2082" i="1"/>
  <c r="C2085" i="1"/>
  <c r="C2084" i="1"/>
  <c r="C2083" i="1"/>
  <c r="C2087" i="1"/>
  <c r="M2080" i="1"/>
  <c r="C2086" i="1"/>
  <c r="C1197" i="1"/>
  <c r="C2106" i="1"/>
  <c r="M258" i="1"/>
  <c r="M1597" i="1"/>
  <c r="M1998" i="1"/>
  <c r="C1336" i="1"/>
  <c r="C1449" i="1"/>
  <c r="M1338" i="1"/>
  <c r="M2177" i="1"/>
  <c r="C1550" i="1"/>
  <c r="C2017" i="1"/>
  <c r="C2019" i="1"/>
  <c r="C2018" i="1"/>
  <c r="C2016" i="1"/>
  <c r="C2015" i="1"/>
  <c r="C2014" i="1"/>
  <c r="C2010" i="1"/>
  <c r="C2009" i="1"/>
  <c r="C2012" i="1"/>
  <c r="C2011" i="1"/>
  <c r="M2017" i="1"/>
  <c r="C1441" i="1"/>
  <c r="C1504" i="1"/>
  <c r="C1681" i="1"/>
  <c r="C1723" i="1"/>
  <c r="C1505" i="1"/>
  <c r="C1506" i="1"/>
  <c r="C1141" i="1"/>
  <c r="M1141" i="1"/>
  <c r="C1404" i="1"/>
  <c r="C364" i="1"/>
  <c r="C363" i="1"/>
  <c r="C362" i="1"/>
  <c r="C361" i="1"/>
  <c r="M361" i="1"/>
  <c r="M2144" i="1"/>
  <c r="C2145" i="1"/>
  <c r="C2144" i="1"/>
  <c r="C1406" i="1"/>
  <c r="C2142" i="1"/>
  <c r="C1981" i="1"/>
  <c r="C1982" i="1"/>
  <c r="M1981" i="1"/>
  <c r="C1405" i="1"/>
  <c r="C1524" i="1"/>
  <c r="C2143" i="1"/>
  <c r="C1600" i="1"/>
  <c r="M1600" i="1"/>
  <c r="C1980" i="1"/>
  <c r="M1980" i="1"/>
  <c r="C2021" i="1"/>
  <c r="C2020" i="1"/>
  <c r="C2023" i="1"/>
  <c r="C2022" i="1"/>
  <c r="C543" i="1"/>
  <c r="C542" i="1"/>
  <c r="C541" i="1"/>
  <c r="C1127" i="1"/>
  <c r="C1126" i="1"/>
  <c r="C1125" i="1"/>
  <c r="C1124" i="1"/>
  <c r="C1123" i="1"/>
  <c r="C1122" i="1"/>
  <c r="C1121" i="1"/>
  <c r="C1262" i="1"/>
  <c r="C1261" i="1"/>
  <c r="C1401" i="1"/>
  <c r="C1403" i="1"/>
  <c r="C1402" i="1"/>
  <c r="C1601" i="1"/>
  <c r="C1602" i="1"/>
  <c r="M1601" i="1"/>
  <c r="C1961" i="1"/>
  <c r="C1962" i="1"/>
  <c r="M1961" i="1"/>
  <c r="C2001" i="1"/>
  <c r="C2003" i="1"/>
  <c r="C2002" i="1"/>
  <c r="M2001" i="1"/>
  <c r="C2041" i="1"/>
  <c r="C2042" i="1"/>
  <c r="C2043" i="1"/>
  <c r="C2061" i="1"/>
  <c r="C2065" i="1"/>
  <c r="C2064" i="1"/>
  <c r="C1142" i="1"/>
  <c r="C106" i="1"/>
  <c r="C105" i="1"/>
  <c r="C104" i="1"/>
  <c r="C103" i="1"/>
  <c r="M104" i="1"/>
  <c r="C144" i="1"/>
  <c r="C143" i="1"/>
  <c r="C189" i="1"/>
  <c r="C188" i="1"/>
  <c r="C187" i="1"/>
  <c r="C186" i="1"/>
  <c r="C185" i="1"/>
  <c r="C184" i="1"/>
  <c r="C249" i="1"/>
  <c r="C248" i="1"/>
  <c r="C247" i="1"/>
  <c r="C246" i="1"/>
  <c r="C245" i="1"/>
  <c r="C244" i="1"/>
  <c r="C250" i="1"/>
  <c r="C324" i="1"/>
  <c r="C323" i="1"/>
  <c r="C322" i="1"/>
  <c r="C406" i="1"/>
  <c r="C405" i="1"/>
  <c r="C404" i="1"/>
  <c r="M404" i="1"/>
  <c r="C705" i="1"/>
  <c r="C704" i="1"/>
  <c r="C703" i="1"/>
  <c r="C787" i="1"/>
  <c r="C786" i="1"/>
  <c r="C785" i="1"/>
  <c r="C784" i="1"/>
  <c r="C906" i="1"/>
  <c r="C905" i="1"/>
  <c r="C904" i="1"/>
  <c r="M904" i="1"/>
  <c r="C1025" i="1"/>
  <c r="C1024" i="1"/>
  <c r="C1023" i="1"/>
  <c r="C1047" i="1"/>
  <c r="C1046" i="1"/>
  <c r="C1045" i="1"/>
  <c r="C1044" i="1"/>
  <c r="C1043" i="1"/>
  <c r="C1244" i="1"/>
  <c r="C1245" i="1"/>
  <c r="M1244" i="1"/>
  <c r="C1285" i="1"/>
  <c r="C1284" i="1"/>
  <c r="M1284" i="1"/>
  <c r="C1474" i="1"/>
  <c r="C1472" i="1"/>
  <c r="C1471" i="1"/>
  <c r="C1470" i="1"/>
  <c r="C1469" i="1"/>
  <c r="C1468" i="1"/>
  <c r="C1467" i="1"/>
  <c r="C1466" i="1"/>
  <c r="C1473" i="1"/>
  <c r="C1465" i="1"/>
  <c r="C1464" i="1"/>
  <c r="C1544" i="1"/>
  <c r="C1545" i="1"/>
  <c r="C1543" i="1"/>
  <c r="C1588" i="1"/>
  <c r="C1587" i="1"/>
  <c r="C1586" i="1"/>
  <c r="C1585" i="1"/>
  <c r="C1584" i="1"/>
  <c r="C1583" i="1"/>
  <c r="M1784" i="1"/>
  <c r="C1784" i="1"/>
  <c r="C1783" i="1"/>
  <c r="C1843" i="1"/>
  <c r="M1844" i="1"/>
  <c r="C1845" i="1"/>
  <c r="C1844" i="1"/>
  <c r="M2044" i="1"/>
  <c r="C2045" i="1"/>
  <c r="C2044" i="1"/>
  <c r="M2164" i="1"/>
  <c r="C2165" i="1"/>
  <c r="C2164" i="1"/>
  <c r="C2163" i="1"/>
  <c r="M244" i="1"/>
  <c r="M1524" i="1"/>
  <c r="C1408" i="1"/>
  <c r="C128" i="1"/>
  <c r="C127" i="1"/>
  <c r="C126" i="1"/>
  <c r="C125" i="1"/>
  <c r="C124" i="1"/>
  <c r="C123" i="1"/>
  <c r="C122" i="1"/>
  <c r="C121" i="1"/>
  <c r="C167" i="1"/>
  <c r="C166" i="1"/>
  <c r="C165" i="1"/>
  <c r="C164" i="1"/>
  <c r="C163" i="1"/>
  <c r="C162" i="1"/>
  <c r="C161" i="1"/>
  <c r="C344" i="1"/>
  <c r="C343" i="1"/>
  <c r="C341" i="1"/>
  <c r="C342" i="1"/>
  <c r="M341" i="1"/>
  <c r="M241" i="1"/>
  <c r="C44" i="1"/>
  <c r="C43" i="1"/>
  <c r="C42" i="1"/>
  <c r="C89" i="1"/>
  <c r="C88" i="1"/>
  <c r="C87" i="1"/>
  <c r="C86" i="1"/>
  <c r="C85" i="1"/>
  <c r="C84" i="1"/>
  <c r="C100" i="1"/>
  <c r="C99" i="1"/>
  <c r="C92" i="1"/>
  <c r="C91" i="1"/>
  <c r="C90" i="1"/>
  <c r="C96" i="1"/>
  <c r="C95" i="1"/>
  <c r="C94" i="1"/>
  <c r="C93" i="1"/>
  <c r="C102" i="1"/>
  <c r="C101" i="1"/>
  <c r="C98" i="1"/>
  <c r="C97" i="1"/>
  <c r="M84" i="1"/>
  <c r="C204" i="1"/>
  <c r="C203" i="1"/>
  <c r="C202" i="1"/>
  <c r="C304" i="1"/>
  <c r="C303" i="1"/>
  <c r="C384" i="1"/>
  <c r="C383" i="1"/>
  <c r="C429" i="1"/>
  <c r="C428" i="1"/>
  <c r="C427" i="1"/>
  <c r="C426" i="1"/>
  <c r="C445" i="1"/>
  <c r="C425" i="1"/>
  <c r="C444" i="1"/>
  <c r="C424" i="1"/>
  <c r="C443" i="1"/>
  <c r="C423" i="1"/>
  <c r="C440" i="1"/>
  <c r="C439" i="1"/>
  <c r="C432" i="1"/>
  <c r="C431" i="1"/>
  <c r="C430" i="1"/>
  <c r="C422" i="1"/>
  <c r="C436" i="1"/>
  <c r="C435" i="1"/>
  <c r="C434" i="1"/>
  <c r="C442" i="1"/>
  <c r="C441" i="1"/>
  <c r="C433" i="1"/>
  <c r="M424" i="1"/>
  <c r="C438" i="1"/>
  <c r="C546" i="1"/>
  <c r="C545" i="1"/>
  <c r="C544" i="1"/>
  <c r="C564" i="1"/>
  <c r="C563" i="1"/>
  <c r="C586" i="1"/>
  <c r="C585" i="1"/>
  <c r="C584" i="1"/>
  <c r="C604" i="1"/>
  <c r="C603" i="1"/>
  <c r="C725" i="1"/>
  <c r="C724" i="1"/>
  <c r="C764" i="1"/>
  <c r="C763" i="1"/>
  <c r="C804" i="1"/>
  <c r="M804" i="1"/>
  <c r="C847" i="1"/>
  <c r="C846" i="1"/>
  <c r="C845" i="1"/>
  <c r="C844" i="1"/>
  <c r="M844" i="1"/>
  <c r="C885" i="1"/>
  <c r="C884" i="1"/>
  <c r="C883" i="1"/>
  <c r="C882" i="1"/>
  <c r="M884" i="1"/>
  <c r="C927" i="1"/>
  <c r="C926" i="1"/>
  <c r="C925" i="1"/>
  <c r="C924" i="1"/>
  <c r="C923" i="1"/>
  <c r="C964" i="1"/>
  <c r="C963" i="1"/>
  <c r="C1065" i="1"/>
  <c r="C1064" i="1"/>
  <c r="C1109" i="1"/>
  <c r="C1108" i="1"/>
  <c r="C1107" i="1"/>
  <c r="C1106" i="1"/>
  <c r="C1105" i="1"/>
  <c r="C1104" i="1"/>
  <c r="C1103" i="1"/>
  <c r="C1120" i="1"/>
  <c r="C1119" i="1"/>
  <c r="C1118" i="1"/>
  <c r="C1117" i="1"/>
  <c r="C1112" i="1"/>
  <c r="C1116" i="1"/>
  <c r="C1115" i="1"/>
  <c r="C1111" i="1"/>
  <c r="C1114" i="1"/>
  <c r="C1113" i="1"/>
  <c r="C1110" i="1"/>
  <c r="C1102" i="1"/>
  <c r="C1144" i="1"/>
  <c r="C1143" i="1"/>
  <c r="C1186" i="1"/>
  <c r="C1185" i="1"/>
  <c r="C1184" i="1"/>
  <c r="C1224" i="1"/>
  <c r="C1223" i="1"/>
  <c r="M1224" i="1"/>
  <c r="C1268" i="1"/>
  <c r="C1267" i="1"/>
  <c r="C1266" i="1"/>
  <c r="C1265" i="1"/>
  <c r="C1264" i="1"/>
  <c r="C1263" i="1"/>
  <c r="C1271" i="1"/>
  <c r="C1270" i="1"/>
  <c r="C1269" i="1"/>
  <c r="M1264" i="1"/>
  <c r="C1687" i="1"/>
  <c r="C1686" i="1"/>
  <c r="C1685" i="1"/>
  <c r="C1684" i="1"/>
  <c r="M1684" i="1"/>
  <c r="C1683" i="1"/>
  <c r="C1682" i="1"/>
  <c r="M1724" i="1"/>
  <c r="C1726" i="1"/>
  <c r="C1725" i="1"/>
  <c r="M1764" i="1"/>
  <c r="C1764" i="1"/>
  <c r="C1763" i="1"/>
  <c r="C1762" i="1"/>
  <c r="M1944" i="1"/>
  <c r="C1945" i="1"/>
  <c r="C1944" i="1"/>
  <c r="C1943" i="1"/>
  <c r="M1964" i="1"/>
  <c r="C1963" i="1"/>
  <c r="C1966" i="1"/>
  <c r="C1965" i="1"/>
  <c r="M1984" i="1"/>
  <c r="C1984" i="1"/>
  <c r="C1983" i="1"/>
  <c r="C2005" i="1"/>
  <c r="C2004" i="1"/>
  <c r="M2004" i="1"/>
  <c r="C2028" i="1"/>
  <c r="C2027" i="1"/>
  <c r="C2026" i="1"/>
  <c r="C2025" i="1"/>
  <c r="M2024" i="1"/>
  <c r="C2024" i="1"/>
  <c r="M2184" i="1"/>
  <c r="C2184" i="1"/>
  <c r="C2183" i="1"/>
  <c r="M204" i="1"/>
  <c r="C1283" i="1"/>
  <c r="M121" i="1"/>
  <c r="M184" i="1"/>
  <c r="M1261" i="1"/>
  <c r="M1584" i="1"/>
  <c r="C2006" i="1"/>
  <c r="C2062" i="1"/>
  <c r="C1581" i="1"/>
  <c r="C2063" i="1"/>
  <c r="C1780" i="1"/>
  <c r="C1781" i="1"/>
  <c r="C83" i="1"/>
  <c r="C82" i="1"/>
  <c r="C81" i="1"/>
  <c r="C142" i="1"/>
  <c r="C141" i="1"/>
  <c r="C224" i="1"/>
  <c r="C223" i="1"/>
  <c r="C222" i="1"/>
  <c r="C221" i="1"/>
  <c r="C264" i="1"/>
  <c r="C263" i="1"/>
  <c r="C262" i="1"/>
  <c r="C261" i="1"/>
  <c r="C669" i="1"/>
  <c r="C649" i="1"/>
  <c r="C668" i="1"/>
  <c r="C648" i="1"/>
  <c r="C667" i="1"/>
  <c r="C647" i="1"/>
  <c r="C666" i="1"/>
  <c r="C646" i="1"/>
  <c r="C665" i="1"/>
  <c r="C645" i="1"/>
  <c r="C664" i="1"/>
  <c r="C644" i="1"/>
  <c r="C663" i="1"/>
  <c r="C643" i="1"/>
  <c r="C660" i="1"/>
  <c r="C659" i="1"/>
  <c r="C651" i="1"/>
  <c r="C650" i="1"/>
  <c r="C642" i="1"/>
  <c r="C641" i="1"/>
  <c r="C671" i="1"/>
  <c r="C655" i="1"/>
  <c r="C654" i="1"/>
  <c r="C653" i="1"/>
  <c r="C652" i="1"/>
  <c r="C661" i="1"/>
  <c r="C658" i="1"/>
  <c r="C657" i="1"/>
  <c r="C656" i="1"/>
  <c r="C670" i="1"/>
  <c r="C702" i="1"/>
  <c r="C701" i="1"/>
  <c r="C1084" i="1"/>
  <c r="C1083" i="1"/>
  <c r="C1082" i="1"/>
  <c r="C1081" i="1"/>
  <c r="C1183" i="1"/>
  <c r="C1182" i="1"/>
  <c r="C1181" i="1"/>
  <c r="M1181" i="1"/>
  <c r="C1704" i="1"/>
  <c r="C1703" i="1"/>
  <c r="C1702" i="1"/>
  <c r="C1701" i="1"/>
  <c r="M221" i="1"/>
  <c r="M1680" i="1"/>
  <c r="M1701" i="1"/>
  <c r="C1582" i="1"/>
  <c r="C2066" i="1"/>
  <c r="M81" i="1"/>
  <c r="M2061" i="1"/>
  <c r="C414" i="1"/>
  <c r="C536" i="1"/>
  <c r="C697" i="1"/>
  <c r="C45" i="1"/>
  <c r="M45" i="1"/>
  <c r="C66" i="1"/>
  <c r="C65" i="1"/>
  <c r="M65" i="1"/>
  <c r="C146" i="1"/>
  <c r="C145" i="1"/>
  <c r="M145" i="1"/>
  <c r="C208" i="1"/>
  <c r="C207" i="1"/>
  <c r="C206" i="1"/>
  <c r="C205" i="1"/>
  <c r="M205" i="1"/>
  <c r="C226" i="1"/>
  <c r="C225" i="1"/>
  <c r="M225" i="1"/>
  <c r="C266" i="1"/>
  <c r="C265" i="1"/>
  <c r="M265" i="1"/>
  <c r="C306" i="1"/>
  <c r="C305" i="1"/>
  <c r="M305" i="1"/>
  <c r="C327" i="1"/>
  <c r="C326" i="1"/>
  <c r="C325" i="1"/>
  <c r="M325" i="1"/>
  <c r="C346" i="1"/>
  <c r="C345" i="1"/>
  <c r="M345" i="1"/>
  <c r="C366" i="1"/>
  <c r="C365" i="1"/>
  <c r="M365" i="1"/>
  <c r="C387" i="1"/>
  <c r="C386" i="1"/>
  <c r="C385" i="1"/>
  <c r="M385" i="1"/>
  <c r="C469" i="1"/>
  <c r="C488" i="1"/>
  <c r="C468" i="1"/>
  <c r="C487" i="1"/>
  <c r="C467" i="1"/>
  <c r="C486" i="1"/>
  <c r="C466" i="1"/>
  <c r="C485" i="1"/>
  <c r="C465" i="1"/>
  <c r="C484" i="1"/>
  <c r="C483" i="1"/>
  <c r="C480" i="1"/>
  <c r="C479" i="1"/>
  <c r="C477" i="1"/>
  <c r="C470" i="1"/>
  <c r="M465" i="1"/>
  <c r="C478" i="1"/>
  <c r="C528" i="1"/>
  <c r="C527" i="1"/>
  <c r="C526" i="1"/>
  <c r="C525" i="1"/>
  <c r="M525" i="1"/>
  <c r="C566" i="1"/>
  <c r="C565" i="1"/>
  <c r="M565" i="1"/>
  <c r="C606" i="1"/>
  <c r="C605" i="1"/>
  <c r="M605" i="1"/>
  <c r="C626" i="1"/>
  <c r="C625" i="1"/>
  <c r="M625" i="1"/>
  <c r="C766" i="1"/>
  <c r="C765" i="1"/>
  <c r="M765" i="1"/>
  <c r="C829" i="1"/>
  <c r="C809" i="1"/>
  <c r="C828" i="1"/>
  <c r="C808" i="1"/>
  <c r="C827" i="1"/>
  <c r="C807" i="1"/>
  <c r="C826" i="1"/>
  <c r="C806" i="1"/>
  <c r="C825" i="1"/>
  <c r="C805" i="1"/>
  <c r="C824" i="1"/>
  <c r="C823" i="1"/>
  <c r="C820" i="1"/>
  <c r="C819" i="1"/>
  <c r="C812" i="1"/>
  <c r="C811" i="1"/>
  <c r="C810" i="1"/>
  <c r="C832" i="1"/>
  <c r="C816" i="1"/>
  <c r="C815" i="1"/>
  <c r="C814" i="1"/>
  <c r="C813" i="1"/>
  <c r="M805" i="1"/>
  <c r="C834" i="1"/>
  <c r="C833" i="1"/>
  <c r="C831" i="1"/>
  <c r="C830" i="1"/>
  <c r="C818" i="1"/>
  <c r="C967" i="1"/>
  <c r="C966" i="1"/>
  <c r="C965" i="1"/>
  <c r="M965" i="1"/>
  <c r="C1086" i="1"/>
  <c r="C1085" i="1"/>
  <c r="M1085" i="1"/>
  <c r="C1146" i="1"/>
  <c r="C1145" i="1"/>
  <c r="M1145" i="1"/>
  <c r="C1167" i="1"/>
  <c r="C1166" i="1"/>
  <c r="C1165" i="1"/>
  <c r="M1165" i="1"/>
  <c r="C1226" i="1"/>
  <c r="C1225" i="1"/>
  <c r="M1225" i="1"/>
  <c r="C1665" i="1"/>
  <c r="M1665" i="1"/>
  <c r="C1707" i="1"/>
  <c r="C1706" i="1"/>
  <c r="C1705" i="1"/>
  <c r="M1985" i="1"/>
  <c r="C1986" i="1"/>
  <c r="C1985" i="1"/>
  <c r="C2188" i="1"/>
  <c r="C2187" i="1"/>
  <c r="C2186" i="1"/>
  <c r="C2185" i="1"/>
  <c r="C957" i="1"/>
  <c r="C1055" i="1"/>
  <c r="C1177" i="1"/>
  <c r="C200" i="1"/>
  <c r="C199" i="1"/>
  <c r="C289" i="1"/>
  <c r="C288" i="1"/>
  <c r="C287" i="1"/>
  <c r="C286" i="1"/>
  <c r="C285" i="1"/>
  <c r="C284" i="1"/>
  <c r="C283" i="1"/>
  <c r="C300" i="1"/>
  <c r="C280" i="1"/>
  <c r="C299" i="1"/>
  <c r="C279" i="1"/>
  <c r="C489" i="1"/>
  <c r="C505" i="1"/>
  <c r="C504" i="1"/>
  <c r="C503" i="1"/>
  <c r="C500" i="1"/>
  <c r="C499" i="1"/>
  <c r="C509" i="1"/>
  <c r="C508" i="1"/>
  <c r="C507" i="1"/>
  <c r="C506" i="1"/>
  <c r="C523" i="1"/>
  <c r="C520" i="1"/>
  <c r="C519" i="1"/>
  <c r="C749" i="1"/>
  <c r="C729" i="1"/>
  <c r="C748" i="1"/>
  <c r="C728" i="1"/>
  <c r="C747" i="1"/>
  <c r="C727" i="1"/>
  <c r="C746" i="1"/>
  <c r="C726" i="1"/>
  <c r="C745" i="1"/>
  <c r="C744" i="1"/>
  <c r="C743" i="1"/>
  <c r="C740" i="1"/>
  <c r="C739" i="1"/>
  <c r="C769" i="1"/>
  <c r="C768" i="1"/>
  <c r="C767" i="1"/>
  <c r="C780" i="1"/>
  <c r="C779" i="1"/>
  <c r="C803" i="1"/>
  <c r="C800" i="1"/>
  <c r="C799" i="1"/>
  <c r="C880" i="1"/>
  <c r="C879" i="1"/>
  <c r="C949" i="1"/>
  <c r="C929" i="1"/>
  <c r="C948" i="1"/>
  <c r="C928" i="1"/>
  <c r="C947" i="1"/>
  <c r="C946" i="1"/>
  <c r="C945" i="1"/>
  <c r="C944" i="1"/>
  <c r="C943" i="1"/>
  <c r="C940" i="1"/>
  <c r="C939" i="1"/>
  <c r="C987" i="1"/>
  <c r="C986" i="1"/>
  <c r="C985" i="1"/>
  <c r="C984" i="1"/>
  <c r="C983" i="1"/>
  <c r="C980" i="1"/>
  <c r="C979" i="1"/>
  <c r="C1069" i="1"/>
  <c r="C1068" i="1"/>
  <c r="C1067" i="1"/>
  <c r="C1066" i="1"/>
  <c r="C1089" i="1"/>
  <c r="C1088" i="1"/>
  <c r="C1087" i="1"/>
  <c r="C1580" i="1"/>
  <c r="C1660" i="1"/>
  <c r="C1640" i="1"/>
  <c r="C1653" i="1"/>
  <c r="C1753" i="1"/>
  <c r="C1860" i="1"/>
  <c r="C1853" i="1"/>
  <c r="C1921" i="1"/>
  <c r="C1901" i="1"/>
  <c r="C1920" i="1"/>
  <c r="C1900" i="1"/>
  <c r="C1880" i="1"/>
  <c r="C1933" i="1"/>
  <c r="C1913" i="1"/>
  <c r="C1893" i="1"/>
  <c r="C1873" i="1"/>
  <c r="C1993" i="1"/>
  <c r="C2013" i="1"/>
  <c r="C2074" i="1"/>
  <c r="C2073" i="1"/>
  <c r="C2099" i="1"/>
  <c r="C2098" i="1"/>
  <c r="C2094" i="1"/>
  <c r="C2093" i="1"/>
  <c r="C2121" i="1"/>
  <c r="C2120" i="1"/>
  <c r="C2119" i="1"/>
  <c r="C2118" i="1"/>
  <c r="C2114" i="1"/>
  <c r="C2113" i="1"/>
  <c r="C2134" i="1"/>
  <c r="C2133" i="1"/>
  <c r="C2174" i="1"/>
  <c r="C2173" i="1"/>
  <c r="C497" i="1"/>
  <c r="C534" i="1"/>
  <c r="C592" i="1"/>
  <c r="C713" i="1"/>
  <c r="C750" i="1"/>
  <c r="C781" i="1"/>
  <c r="C874" i="1"/>
  <c r="C934" i="1"/>
  <c r="C1094" i="1"/>
  <c r="C1191" i="1"/>
  <c r="C1080" i="1"/>
  <c r="C1079" i="1"/>
  <c r="C1941" i="1"/>
  <c r="C1940" i="1"/>
  <c r="C2040" i="1"/>
  <c r="C2060" i="1"/>
  <c r="C2161" i="1"/>
  <c r="C2160" i="1"/>
  <c r="C2159" i="1"/>
  <c r="C2158" i="1"/>
  <c r="C2154" i="1"/>
  <c r="C498" i="1"/>
  <c r="C535" i="1"/>
  <c r="C751" i="1"/>
  <c r="C875" i="1"/>
  <c r="C935" i="1"/>
  <c r="C971" i="1"/>
  <c r="C1095" i="1"/>
  <c r="C1192" i="1"/>
  <c r="C559" i="1"/>
  <c r="C760" i="1"/>
  <c r="C759" i="1"/>
  <c r="C840" i="1"/>
  <c r="C839" i="1"/>
  <c r="C903" i="1"/>
  <c r="C900" i="1"/>
  <c r="C899" i="1"/>
  <c r="C1019" i="1"/>
  <c r="C1840" i="1"/>
  <c r="C1820" i="1"/>
  <c r="C1800" i="1"/>
  <c r="C1833" i="1"/>
  <c r="C1813" i="1"/>
  <c r="C2138" i="1"/>
  <c r="C290" i="1"/>
  <c r="C501" i="1"/>
  <c r="C752" i="1"/>
  <c r="C876" i="1"/>
  <c r="C936" i="1"/>
  <c r="C972" i="1"/>
  <c r="C1096" i="1"/>
  <c r="C183" i="1"/>
  <c r="C180" i="1"/>
  <c r="C179" i="1"/>
  <c r="C220" i="1"/>
  <c r="C219" i="1"/>
  <c r="C400" i="1"/>
  <c r="C399" i="1"/>
  <c r="C1159" i="1"/>
  <c r="C201" i="1"/>
  <c r="C297" i="1"/>
  <c r="C515" i="1"/>
  <c r="C730" i="1"/>
  <c r="C794" i="1"/>
  <c r="C952" i="1"/>
  <c r="C981" i="1"/>
  <c r="C1074" i="1"/>
  <c r="C213" i="1"/>
  <c r="C273" i="1"/>
  <c r="C491" i="1"/>
  <c r="C522" i="1"/>
  <c r="C612" i="1"/>
  <c r="C735" i="1"/>
  <c r="C773" i="1"/>
  <c r="C801" i="1"/>
  <c r="C837" i="1"/>
  <c r="C893" i="1"/>
  <c r="C1639" i="1"/>
  <c r="C1662" i="1"/>
  <c r="C214" i="1"/>
  <c r="C274" i="1"/>
  <c r="C454" i="1"/>
  <c r="C492" i="1"/>
  <c r="C555" i="1"/>
  <c r="C736" i="1"/>
  <c r="C774" i="1"/>
  <c r="C802" i="1"/>
  <c r="C838" i="1"/>
  <c r="C1052" i="1"/>
  <c r="C1151" i="1"/>
  <c r="C275" i="1"/>
  <c r="C493" i="1"/>
  <c r="C556" i="1"/>
  <c r="C614" i="1"/>
  <c r="C737" i="1"/>
  <c r="C775" i="1"/>
  <c r="C841" i="1"/>
  <c r="C895" i="1"/>
  <c r="C930" i="1"/>
  <c r="C993" i="1"/>
  <c r="C1053" i="1"/>
  <c r="C1090" i="1"/>
  <c r="C1152" i="1"/>
  <c r="C33" i="1"/>
  <c r="C276" i="1"/>
  <c r="C494" i="1"/>
  <c r="C615" i="1"/>
  <c r="C738" i="1"/>
  <c r="C776" i="1"/>
  <c r="C842" i="1"/>
  <c r="C896" i="1"/>
  <c r="C931" i="1"/>
  <c r="C994" i="1"/>
  <c r="C1091" i="1"/>
  <c r="C1153" i="1"/>
  <c r="C277" i="1"/>
  <c r="C495" i="1"/>
  <c r="C558" i="1"/>
  <c r="C741" i="1"/>
  <c r="C777" i="1"/>
  <c r="C872" i="1"/>
  <c r="C897" i="1"/>
  <c r="C932" i="1"/>
  <c r="C1092" i="1"/>
  <c r="C1187" i="1"/>
  <c r="C11" i="1"/>
  <c r="C13" i="1"/>
  <c r="C15" i="1"/>
  <c r="C14" i="1"/>
  <c r="C16" i="1"/>
  <c r="C17" i="1"/>
  <c r="C18" i="1"/>
  <c r="C9" i="1"/>
  <c r="C12" i="1"/>
  <c r="C19" i="1"/>
  <c r="M7" i="1"/>
  <c r="C8" i="1"/>
  <c r="M9" i="1"/>
  <c r="C29" i="1"/>
  <c r="C30" i="1"/>
  <c r="C28" i="1"/>
  <c r="C2" i="1"/>
</calcChain>
</file>

<file path=xl/sharedStrings.xml><?xml version="1.0" encoding="utf-8"?>
<sst xmlns="http://schemas.openxmlformats.org/spreadsheetml/2006/main" count="4497" uniqueCount="2620">
  <si>
    <t>Monett Early Childhood Center</t>
  </si>
  <si>
    <t>Eagle Heights Elementary</t>
  </si>
  <si>
    <t>Lathrop High School</t>
  </si>
  <si>
    <t>Lathrop Middle School</t>
  </si>
  <si>
    <t>Lathrop Elementary School</t>
  </si>
  <si>
    <t>Washington West Elementary</t>
  </si>
  <si>
    <t>Trenton Middle School</t>
  </si>
  <si>
    <t>East Trails Middle School</t>
  </si>
  <si>
    <t>Carl Junction High School</t>
  </si>
  <si>
    <t>Carl Junction Primary 2-3</t>
  </si>
  <si>
    <t>Troy South Elementary School</t>
  </si>
  <si>
    <t>N/A</t>
  </si>
  <si>
    <t>Platte Purchase Middle School</t>
  </si>
  <si>
    <t>Barry School</t>
  </si>
  <si>
    <t>Orchard Farm High School</t>
  </si>
  <si>
    <t>Orchard Farm Middle School</t>
  </si>
  <si>
    <t>Westview Middle School</t>
  </si>
  <si>
    <t>North Side Community School</t>
  </si>
  <si>
    <t>Non-Instructional Facility (Nif)</t>
  </si>
  <si>
    <t>Fairview Elementary School</t>
  </si>
  <si>
    <t>Northview Elementary School</t>
  </si>
  <si>
    <t>Woodland Elementary School</t>
  </si>
  <si>
    <t/>
  </si>
  <si>
    <t>Adair Co School District R 1</t>
  </si>
  <si>
    <t>Novinger High School</t>
  </si>
  <si>
    <t>Novinger Elementary School</t>
  </si>
  <si>
    <t>Kirksville School District R 3</t>
  </si>
  <si>
    <t>Kirksville Senior High School</t>
  </si>
  <si>
    <t>William Matthew Middle School</t>
  </si>
  <si>
    <t>Kirksville Primary</t>
  </si>
  <si>
    <t>Ray Miller Elementary School</t>
  </si>
  <si>
    <t>Adair Co School District R 2</t>
  </si>
  <si>
    <t>Adair Co. High</t>
  </si>
  <si>
    <t>Adair Co. Elem.</t>
  </si>
  <si>
    <t>North Andrew County R-Vi School District</t>
  </si>
  <si>
    <t>North Andrew Sr High School</t>
  </si>
  <si>
    <t>North Andrew Middle School</t>
  </si>
  <si>
    <t>North Andrew Elementary School</t>
  </si>
  <si>
    <t>Avenue City School District R9</t>
  </si>
  <si>
    <t>Avenue City Elementary School</t>
  </si>
  <si>
    <t>Savannah R-Iii School District</t>
  </si>
  <si>
    <t>Savannah Sr High School</t>
  </si>
  <si>
    <t>Savannah Middle School</t>
  </si>
  <si>
    <t>Amazonia Elementary School</t>
  </si>
  <si>
    <t>Helena Elementary School</t>
  </si>
  <si>
    <t>John Glenn Elementary School</t>
  </si>
  <si>
    <t>Minnie Cline Elementary Sch</t>
  </si>
  <si>
    <t>Tarkio R-I School District</t>
  </si>
  <si>
    <t>Tarkio Jr-Sr High School</t>
  </si>
  <si>
    <t>Tarkio Elementary School</t>
  </si>
  <si>
    <t>Rock Port R-Ii School District</t>
  </si>
  <si>
    <t>Rock Port Jr-Sr High School</t>
  </si>
  <si>
    <t>Rock Port Elementary School</t>
  </si>
  <si>
    <t>Fairfax R-Iii School District</t>
  </si>
  <si>
    <t>Fairfax High School</t>
  </si>
  <si>
    <t>Fairfax R-3 Elementary School</t>
  </si>
  <si>
    <t>Community School District R 6</t>
  </si>
  <si>
    <t>Laddonia Comm Sr High School</t>
  </si>
  <si>
    <t>Laddonia Elementary School</t>
  </si>
  <si>
    <t>Van Far School District</t>
  </si>
  <si>
    <t>Van Far High School</t>
  </si>
  <si>
    <t>Van Far Elementary School</t>
  </si>
  <si>
    <t>Mexico School District 59</t>
  </si>
  <si>
    <t>Mexico High School</t>
  </si>
  <si>
    <t>Mexico Middle School</t>
  </si>
  <si>
    <t>Eugene Field Elementary School</t>
  </si>
  <si>
    <t>Hawthorne Elementary School</t>
  </si>
  <si>
    <t>Mcmillan Early Learning Center</t>
  </si>
  <si>
    <t>Wheaton School District R 3</t>
  </si>
  <si>
    <t>Wheaton Jr-Sr High School</t>
  </si>
  <si>
    <t>Wheaton Elementary School</t>
  </si>
  <si>
    <t>Southwest Barry Co Sch Dist R5</t>
  </si>
  <si>
    <t>Southwest High School</t>
  </si>
  <si>
    <t>Southwest Middle School</t>
  </si>
  <si>
    <t>Southwest Elementary School</t>
  </si>
  <si>
    <t>Exeter School District R 6</t>
  </si>
  <si>
    <t>Exeter Senior High School</t>
  </si>
  <si>
    <t>Exeter Elementary School</t>
  </si>
  <si>
    <t>Cassville R-Iv School District</t>
  </si>
  <si>
    <t>Cassville Sr High School</t>
  </si>
  <si>
    <t>Cassville Middle School</t>
  </si>
  <si>
    <t>Eunice Thomas Elem School</t>
  </si>
  <si>
    <t>Cassville Intermediate</t>
  </si>
  <si>
    <t>Purdy R-Ii School District</t>
  </si>
  <si>
    <t>Purdy High</t>
  </si>
  <si>
    <t>Purdy Elementary School</t>
  </si>
  <si>
    <t>Shell Knob School Dist 78</t>
  </si>
  <si>
    <t>Shell Knob Elementary School</t>
  </si>
  <si>
    <t>Monett School District R 1</t>
  </si>
  <si>
    <t>Monett High School</t>
  </si>
  <si>
    <t>Monett Middle School</t>
  </si>
  <si>
    <t>Monett Elementary School</t>
  </si>
  <si>
    <t>Monett Intermediate School</t>
  </si>
  <si>
    <t>Liberal School District R 2</t>
  </si>
  <si>
    <t>Liberal High School</t>
  </si>
  <si>
    <t>Liberal Junior High School</t>
  </si>
  <si>
    <t>Liberal Elementary School</t>
  </si>
  <si>
    <t>Golden City School District R3</t>
  </si>
  <si>
    <t>Golden City High School</t>
  </si>
  <si>
    <t>Golden City Elementary School</t>
  </si>
  <si>
    <t>Lamar School District R 1</t>
  </si>
  <si>
    <t>Lamar High School</t>
  </si>
  <si>
    <t>Lamar Middle School</t>
  </si>
  <si>
    <t>Lamar West Elementary School</t>
  </si>
  <si>
    <t>Lamar East Elementary School</t>
  </si>
  <si>
    <t>Miami School District R 1</t>
  </si>
  <si>
    <t>Miami High School</t>
  </si>
  <si>
    <t>Miami Elementary School</t>
  </si>
  <si>
    <t>Ballard School District R 2</t>
  </si>
  <si>
    <t>Ballard Jr-Sr High School</t>
  </si>
  <si>
    <t>Ballard Elementary School</t>
  </si>
  <si>
    <t>Adrian School District R 3</t>
  </si>
  <si>
    <t>Adrian High School</t>
  </si>
  <si>
    <t>Adrian Elementary School</t>
  </si>
  <si>
    <t>Rich Hill School District R 4</t>
  </si>
  <si>
    <t>Rich Hill High</t>
  </si>
  <si>
    <t>Poplar Elementary School</t>
  </si>
  <si>
    <t>Hume School District R 8</t>
  </si>
  <si>
    <t>Hume High School</t>
  </si>
  <si>
    <t>Hume Elementary School</t>
  </si>
  <si>
    <t>Hudson School District R 9</t>
  </si>
  <si>
    <t>Hudson Elementary School</t>
  </si>
  <si>
    <t>Butler School District R 5</t>
  </si>
  <si>
    <t>Butler Jr &amp; Sr High School</t>
  </si>
  <si>
    <t>Butler Elementary School</t>
  </si>
  <si>
    <t>Lincoln School District R 2</t>
  </si>
  <si>
    <t>Lincoln Jr-Sr High School</t>
  </si>
  <si>
    <t>Lincoln Elementary School</t>
  </si>
  <si>
    <t>Warsaw R-Ix School District</t>
  </si>
  <si>
    <t>Warsaw High School</t>
  </si>
  <si>
    <t>John Boise Middle School</t>
  </si>
  <si>
    <t>North Elementary School</t>
  </si>
  <si>
    <t>South Elementary School</t>
  </si>
  <si>
    <t>Cole Camp R-1 School District</t>
  </si>
  <si>
    <t>Cole Camp High School</t>
  </si>
  <si>
    <t>Cole Camp Elementary School</t>
  </si>
  <si>
    <t>Meadow Heights School Dist R 2</t>
  </si>
  <si>
    <t>Meadow Heights High School</t>
  </si>
  <si>
    <t>Meadow Heights Middle School</t>
  </si>
  <si>
    <t>Meadow Heights Elementary Sch</t>
  </si>
  <si>
    <t>Leopold School District R 3</t>
  </si>
  <si>
    <t>Leopold High School</t>
  </si>
  <si>
    <t>Leopold Elementary School</t>
  </si>
  <si>
    <t>Zalma R-V Schools District</t>
  </si>
  <si>
    <t>Zalma High School</t>
  </si>
  <si>
    <t>Zalma Elementary School</t>
  </si>
  <si>
    <t>Woodland R4</t>
  </si>
  <si>
    <t>Woodland High School</t>
  </si>
  <si>
    <t>Woodland Middle School</t>
  </si>
  <si>
    <t>Southern Boone County R-1</t>
  </si>
  <si>
    <t>Southern Boone High School</t>
  </si>
  <si>
    <t>Southern Boone Middle School</t>
  </si>
  <si>
    <t>Southern Boone K-2 Elem</t>
  </si>
  <si>
    <t>Southern Elementary School</t>
  </si>
  <si>
    <t>Hallsville R 4 Isd</t>
  </si>
  <si>
    <t>Hallsville High School</t>
  </si>
  <si>
    <t>Hallsville Middle School</t>
  </si>
  <si>
    <t>Hallsville Intermediate School</t>
  </si>
  <si>
    <t>Hallsville Primary</t>
  </si>
  <si>
    <t>Sturgeon School District R 5</t>
  </si>
  <si>
    <t>Sturgeon High School</t>
  </si>
  <si>
    <t>Sturgeon Middle School</t>
  </si>
  <si>
    <t>Sturgeon Elementary School</t>
  </si>
  <si>
    <t>Centralia R6 School District</t>
  </si>
  <si>
    <t>Centralia Sr High School</t>
  </si>
  <si>
    <t>Chester Boren Middle School</t>
  </si>
  <si>
    <t>Chance Elementary School</t>
  </si>
  <si>
    <t>Centralia Intermediate</t>
  </si>
  <si>
    <t>Harrisburg School District R 8</t>
  </si>
  <si>
    <t>Harrisburg High School</t>
  </si>
  <si>
    <t>Harrisburg Junior High School</t>
  </si>
  <si>
    <t>Harrisburg Elementary School</t>
  </si>
  <si>
    <t>Columbia School District</t>
  </si>
  <si>
    <t>Douglass High Shcool</t>
  </si>
  <si>
    <t>David H Hickman High School</t>
  </si>
  <si>
    <t>Muriel Battle High School</t>
  </si>
  <si>
    <t>Rock Bridge High School</t>
  </si>
  <si>
    <t>Jefferson Middle School</t>
  </si>
  <si>
    <t>Oakland Middle School</t>
  </si>
  <si>
    <t>West Middle School</t>
  </si>
  <si>
    <t>Gentry Middle School</t>
  </si>
  <si>
    <t>Smithton Middle School</t>
  </si>
  <si>
    <t>Lange Middle School</t>
  </si>
  <si>
    <t>John Warner Middle School</t>
  </si>
  <si>
    <t>Benton Elementary School</t>
  </si>
  <si>
    <t>Alpha Hart Lewis</t>
  </si>
  <si>
    <t>Blue Ridge Elementary School</t>
  </si>
  <si>
    <t>New Cedar Ridge Elementary School</t>
  </si>
  <si>
    <t>Derby Ridge Elementary School</t>
  </si>
  <si>
    <t>Elliot Battle Elementary</t>
  </si>
  <si>
    <t>Grant Elementary School</t>
  </si>
  <si>
    <t>Mary Paxton Keeley Elementary</t>
  </si>
  <si>
    <t>Locust Street Expressive Arts Elementary School</t>
  </si>
  <si>
    <t>Midway Heights School</t>
  </si>
  <si>
    <t>Mill Creek Elementary School</t>
  </si>
  <si>
    <t>New Haven Elementary School</t>
  </si>
  <si>
    <t>Parkade Elementary School</t>
  </si>
  <si>
    <t>Beulah Ralph Elementary</t>
  </si>
  <si>
    <t>John Ridgeway Elem School</t>
  </si>
  <si>
    <t>Rock Bridge Elementary School</t>
  </si>
  <si>
    <t>Russell Blvd Elementary School</t>
  </si>
  <si>
    <t>Shepard Blvd Elementary School</t>
  </si>
  <si>
    <t>West Boulevard Elem School</t>
  </si>
  <si>
    <t>Two Mile Prairie Elem School</t>
  </si>
  <si>
    <t>East Buchanan School Dist C1</t>
  </si>
  <si>
    <t>East Buchanan High School</t>
  </si>
  <si>
    <t>East Buchanan Middle School</t>
  </si>
  <si>
    <t>East Buchanan Elem School</t>
  </si>
  <si>
    <t>Mid-Buchanan School Dist R 5</t>
  </si>
  <si>
    <t>Mid-Buchanan Jr-Sr High School</t>
  </si>
  <si>
    <t>Mid-Buchanan Elementary School</t>
  </si>
  <si>
    <t>Buchanan County R-Iv School District</t>
  </si>
  <si>
    <t>De Kalb High School</t>
  </si>
  <si>
    <t>Rushville Elementary School</t>
  </si>
  <si>
    <t>St Joseph School District</t>
  </si>
  <si>
    <t>Benton Senior High School</t>
  </si>
  <si>
    <t>Central Senior High School</t>
  </si>
  <si>
    <t>Lafayette Senior High School</t>
  </si>
  <si>
    <t>Robidoux Middle School</t>
  </si>
  <si>
    <t>George Bode Middle School</t>
  </si>
  <si>
    <t>Spring Garden Middle School</t>
  </si>
  <si>
    <t>Truman Middle School</t>
  </si>
  <si>
    <t>Edison Elementary School</t>
  </si>
  <si>
    <t>Ellison Elementary School</t>
  </si>
  <si>
    <t>Carden Park Elementary School</t>
  </si>
  <si>
    <t>Oak Grove Elementary School</t>
  </si>
  <si>
    <t>Field Elementary School</t>
  </si>
  <si>
    <t>Coleman Elementary School</t>
  </si>
  <si>
    <t>Hosea Elementary School</t>
  </si>
  <si>
    <t>Hyde Elementary School</t>
  </si>
  <si>
    <t>Lindbergh Elementary School</t>
  </si>
  <si>
    <t>Parkway Elementary School</t>
  </si>
  <si>
    <t>Pershing Elementary School</t>
  </si>
  <si>
    <t>Pickett Elementary School</t>
  </si>
  <si>
    <t>Skaith Elementary School</t>
  </si>
  <si>
    <t>Neelyville R-Iv School District</t>
  </si>
  <si>
    <t>Neelyville High School</t>
  </si>
  <si>
    <t>Hillview Elementary School</t>
  </si>
  <si>
    <t>Neelyville Elementary School</t>
  </si>
  <si>
    <t>Poplar Bluff School Dist R 1</t>
  </si>
  <si>
    <t>Poplar Bluff High School</t>
  </si>
  <si>
    <t>Poplar Bluff Jr High School</t>
  </si>
  <si>
    <t>Poplar Bluff Middle School</t>
  </si>
  <si>
    <t>Lake Road Elementary School</t>
  </si>
  <si>
    <t>Poplar Bluff Kindergarten Center</t>
  </si>
  <si>
    <t>O'Neal Elementary School</t>
  </si>
  <si>
    <t>Twin Rivers R-X School District</t>
  </si>
  <si>
    <t>Twin Rivers Sr High School</t>
  </si>
  <si>
    <t>Qulin Middle School</t>
  </si>
  <si>
    <t>Fisk Elementary School</t>
  </si>
  <si>
    <t>Qulin Elementary School</t>
  </si>
  <si>
    <t>Breckenridge High School</t>
  </si>
  <si>
    <t>Hamilton R-Ii School District</t>
  </si>
  <si>
    <t>Penney High School</t>
  </si>
  <si>
    <t>Hamilton Middle School</t>
  </si>
  <si>
    <t>Hamilton Elementary School</t>
  </si>
  <si>
    <t>New York School District R 4</t>
  </si>
  <si>
    <t>New York Elementary School</t>
  </si>
  <si>
    <t>Cowgill R-Vi School District</t>
  </si>
  <si>
    <t>Cowgill Elementary School</t>
  </si>
  <si>
    <t>Polo School District R 7</t>
  </si>
  <si>
    <t>Polo High School</t>
  </si>
  <si>
    <t>Polo Middle  School</t>
  </si>
  <si>
    <t>Polo Elementary School</t>
  </si>
  <si>
    <t>Mirabile School District C 1</t>
  </si>
  <si>
    <t>Mirabile Elementary School</t>
  </si>
  <si>
    <t>Braymer C-4 School District</t>
  </si>
  <si>
    <t>Braymer High School</t>
  </si>
  <si>
    <t>Braymer Elementary School</t>
  </si>
  <si>
    <t>Kingston School District 42</t>
  </si>
  <si>
    <t>Kingston Elementary School</t>
  </si>
  <si>
    <t>North Callaway School Dist R 1</t>
  </si>
  <si>
    <t>North Callaway Sr High School</t>
  </si>
  <si>
    <t>Auxvasse Elementary School</t>
  </si>
  <si>
    <t>Hatton-Mccredie Elem School</t>
  </si>
  <si>
    <t>Williamsburg Elementary School</t>
  </si>
  <si>
    <t>New Bloomfield R3</t>
  </si>
  <si>
    <t>New Bloomfield High School</t>
  </si>
  <si>
    <t>New Bloomfield Elementary Sch</t>
  </si>
  <si>
    <t>Fulton School District 58</t>
  </si>
  <si>
    <t>Fulton High School</t>
  </si>
  <si>
    <t>Fulton Middle School</t>
  </si>
  <si>
    <t>Bartley Elementary</t>
  </si>
  <si>
    <t>Bush Elementary</t>
  </si>
  <si>
    <t>Mcintire Elementary</t>
  </si>
  <si>
    <t>Fulton Early Childhood Center</t>
  </si>
  <si>
    <t>South Callaway R-Ii School Dist</t>
  </si>
  <si>
    <t>South Callaway High School</t>
  </si>
  <si>
    <t>South Callaway Middle School</t>
  </si>
  <si>
    <t>South Callaway Early Chd Pk-02</t>
  </si>
  <si>
    <t>South Callaway Elementary School</t>
  </si>
  <si>
    <t>Mo School For The Deaf</t>
  </si>
  <si>
    <t>Stoutland R-2 School District</t>
  </si>
  <si>
    <t>Stoutland High School</t>
  </si>
  <si>
    <t>Stoutland Elementary School</t>
  </si>
  <si>
    <t>Camdenton School District R3</t>
  </si>
  <si>
    <t>Camdenton High School</t>
  </si>
  <si>
    <t>Camdenton Middle School</t>
  </si>
  <si>
    <t>Dogwood Elementary School</t>
  </si>
  <si>
    <t>Oak Ridge Intermediate</t>
  </si>
  <si>
    <t>Hurricane Deck Elementary School</t>
  </si>
  <si>
    <t>Hawthorn Elementary</t>
  </si>
  <si>
    <t>Osage Beach Elementary School</t>
  </si>
  <si>
    <t>Climax Springs School Dist R 4</t>
  </si>
  <si>
    <t>Climax Springs High School</t>
  </si>
  <si>
    <t>Climax Springs Elementary Sch</t>
  </si>
  <si>
    <t>Macks Creek School District R5</t>
  </si>
  <si>
    <t>Macks Creek Jr Sr High School</t>
  </si>
  <si>
    <t>Macks Creek Elementary School</t>
  </si>
  <si>
    <t>Jackson School District R2</t>
  </si>
  <si>
    <t>Jackson Senior High School</t>
  </si>
  <si>
    <t>Russell Hawkins Jr. High School</t>
  </si>
  <si>
    <t>Jackson Middle School</t>
  </si>
  <si>
    <t>Orchard Drive Elementary School</t>
  </si>
  <si>
    <t>East Elementary School</t>
  </si>
  <si>
    <t>West Lane Elementary School</t>
  </si>
  <si>
    <t>Delta School District R 5</t>
  </si>
  <si>
    <t>Delta High School</t>
  </si>
  <si>
    <t>Delta Elementary School</t>
  </si>
  <si>
    <t>Oak Ridge R-6 School District</t>
  </si>
  <si>
    <t>Oak Ridge High School</t>
  </si>
  <si>
    <t>Oak Ridge Elementary</t>
  </si>
  <si>
    <t>Cape Girardeau School Dist 63</t>
  </si>
  <si>
    <t>Central High School</t>
  </si>
  <si>
    <t>Central Junior High School</t>
  </si>
  <si>
    <t>Schrader Elementary School</t>
  </si>
  <si>
    <t>Franklin Elementary School</t>
  </si>
  <si>
    <t>Blanchard Elementary School</t>
  </si>
  <si>
    <t>Clippard Elementary School</t>
  </si>
  <si>
    <t>Jefferson Elementary School</t>
  </si>
  <si>
    <t>Central Middle School</t>
  </si>
  <si>
    <t>Nell Holcomb School Dist R 4</t>
  </si>
  <si>
    <t>Nell Holcomb Elementary School</t>
  </si>
  <si>
    <t>Hale R-1 School</t>
  </si>
  <si>
    <t>Hale High School</t>
  </si>
  <si>
    <t>Hale Elementary School</t>
  </si>
  <si>
    <t>Tina-Avalon School District R2</t>
  </si>
  <si>
    <t>Tina-Avalon High School</t>
  </si>
  <si>
    <t>Tina-Avalon Elem-High School</t>
  </si>
  <si>
    <t>Bosworth School District R 5</t>
  </si>
  <si>
    <t>Bosworth High School</t>
  </si>
  <si>
    <t>Bosworth Elementary School</t>
  </si>
  <si>
    <t>Carrollton School District R 7</t>
  </si>
  <si>
    <t>Carrolton Senior High</t>
  </si>
  <si>
    <t>Carrollton Middle School</t>
  </si>
  <si>
    <t>Carrollton Elementary School</t>
  </si>
  <si>
    <t>Norborne School District R 8</t>
  </si>
  <si>
    <t>Norborne High School</t>
  </si>
  <si>
    <t>Norborne Elementary School</t>
  </si>
  <si>
    <t>East Carter School District R2</t>
  </si>
  <si>
    <t>East Carter Sr High School</t>
  </si>
  <si>
    <t>East Carter Jr High School</t>
  </si>
  <si>
    <t>East Carter Elementary</t>
  </si>
  <si>
    <t>Van Buren School District R 1</t>
  </si>
  <si>
    <t>Van Buren Jr-Sr High School</t>
  </si>
  <si>
    <t>Van Buren Elementary School</t>
  </si>
  <si>
    <t>Archie R V School District</t>
  </si>
  <si>
    <t>Archie High School</t>
  </si>
  <si>
    <t>Archie Elementary School</t>
  </si>
  <si>
    <t>Strasburg School District C 3</t>
  </si>
  <si>
    <t>Strasburg Elementary School</t>
  </si>
  <si>
    <t>Raymore-Peculiar School District R2</t>
  </si>
  <si>
    <t>Raymore Peculiar Sr High</t>
  </si>
  <si>
    <t>Raymore-Peculiar Ninth Grade Center</t>
  </si>
  <si>
    <t>Raymore-Peculiar East Middle School</t>
  </si>
  <si>
    <t>Raymore Peculiar South Middle</t>
  </si>
  <si>
    <t>Peculiar Elementary School</t>
  </si>
  <si>
    <t>Raymore Elementary School</t>
  </si>
  <si>
    <t>Stonegate Elementary School</t>
  </si>
  <si>
    <t>Timber Creek Elementary School</t>
  </si>
  <si>
    <t>Eagle Glen Elementary School</t>
  </si>
  <si>
    <t>Creekmoor Elementary School</t>
  </si>
  <si>
    <t>Bridle Ridge Elementary School</t>
  </si>
  <si>
    <t>Sherwood School District R 8</t>
  </si>
  <si>
    <t>Sherwood High School</t>
  </si>
  <si>
    <t>Sherwood Middle School</t>
  </si>
  <si>
    <t>Sherwood Elementary School</t>
  </si>
  <si>
    <t>East Lynne School District 40</t>
  </si>
  <si>
    <t>East Lynne Elementary School</t>
  </si>
  <si>
    <t>Pleasant Hill School Dist R 3</t>
  </si>
  <si>
    <t>Pleasant Hill High School</t>
  </si>
  <si>
    <t>Pleasant Hill Middle School</t>
  </si>
  <si>
    <t>Pleasant Hill Primary School</t>
  </si>
  <si>
    <t>Pleasant Hill Elementary School</t>
  </si>
  <si>
    <t>Pleasant Hill Intermediate School</t>
  </si>
  <si>
    <t>Harrisonville Sch District R 9</t>
  </si>
  <si>
    <t>Harrisonville Sr High School</t>
  </si>
  <si>
    <t>Harrisonville Middle School</t>
  </si>
  <si>
    <t>Harrisonville Elementary Sch</t>
  </si>
  <si>
    <t>Mceowen Elementary School</t>
  </si>
  <si>
    <t>Early Childhood Center</t>
  </si>
  <si>
    <t>Drexel School District R 4</t>
  </si>
  <si>
    <t>Drexel High School</t>
  </si>
  <si>
    <t>Drexel Elementary School</t>
  </si>
  <si>
    <t>Midway School District R 1</t>
  </si>
  <si>
    <t>Midway R-1 High School</t>
  </si>
  <si>
    <t>Midway R-1 Elementary School</t>
  </si>
  <si>
    <t>Belton School District</t>
  </si>
  <si>
    <t>Belton High School</t>
  </si>
  <si>
    <t>Belton Middle School</t>
  </si>
  <si>
    <t>Cambridge Elementary School</t>
  </si>
  <si>
    <t>Hillcrest Steam Academy</t>
  </si>
  <si>
    <t>Gladden Elementary School</t>
  </si>
  <si>
    <t>Mill Creek Upper Elementary</t>
  </si>
  <si>
    <t>Kentucky Trail Elementary School</t>
  </si>
  <si>
    <t>Stockton School District R 1</t>
  </si>
  <si>
    <t>Stockton High School</t>
  </si>
  <si>
    <t>Stockton Middle School</t>
  </si>
  <si>
    <t>Stockton Elementary School</t>
  </si>
  <si>
    <t>El Dorado Springs Sch Dist R2</t>
  </si>
  <si>
    <t>El Dorado Springs High School</t>
  </si>
  <si>
    <t>El Dorado Middle School</t>
  </si>
  <si>
    <t>Northwestern School Dist R 1</t>
  </si>
  <si>
    <t>Northwestern High School</t>
  </si>
  <si>
    <t>Northwestern Elem School</t>
  </si>
  <si>
    <t>Brunswick School District R 2</t>
  </si>
  <si>
    <t>Brunswick High School</t>
  </si>
  <si>
    <t>Brunswick Elementary School</t>
  </si>
  <si>
    <t>Keytesville School District R3</t>
  </si>
  <si>
    <t>Keytesville High School</t>
  </si>
  <si>
    <t>Keytesville Elementary School</t>
  </si>
  <si>
    <t>Salisbury R-Iv School District</t>
  </si>
  <si>
    <t>Salisbury Jr-Sr High School</t>
  </si>
  <si>
    <t>Salisbury Elementary School</t>
  </si>
  <si>
    <t>Chadwick R-I School District</t>
  </si>
  <si>
    <t>Chadwick Jr-Sr High School</t>
  </si>
  <si>
    <t>Chadwick Elementary School</t>
  </si>
  <si>
    <t>Nixa School District R 2</t>
  </si>
  <si>
    <t>Nixa High School</t>
  </si>
  <si>
    <t>Nixa Junior High School</t>
  </si>
  <si>
    <t>Espy Elementary School</t>
  </si>
  <si>
    <t>Century Elementary</t>
  </si>
  <si>
    <t>Inman Ele Intermediate  School</t>
  </si>
  <si>
    <t>Helen Mathews Elementary Sch</t>
  </si>
  <si>
    <t>Summit Intermediate School</t>
  </si>
  <si>
    <t>High Point Elementary School</t>
  </si>
  <si>
    <t>John Thomas Elementary School</t>
  </si>
  <si>
    <t>Sparta School District R 3</t>
  </si>
  <si>
    <t>Sparta High School</t>
  </si>
  <si>
    <t>Sparta Middle School</t>
  </si>
  <si>
    <t>Sparta Elementary School</t>
  </si>
  <si>
    <t>Billings School District R 4</t>
  </si>
  <si>
    <t>Billings High School</t>
  </si>
  <si>
    <t>Billings Elementary School</t>
  </si>
  <si>
    <t>Clever School District R 5</t>
  </si>
  <si>
    <t>Clever High School</t>
  </si>
  <si>
    <t>Clever Elementary School</t>
  </si>
  <si>
    <t>Ozark School District R 6</t>
  </si>
  <si>
    <t>Ozark Senior High School</t>
  </si>
  <si>
    <t>Ozark Junior High School</t>
  </si>
  <si>
    <t>Ozark South Elementary School</t>
  </si>
  <si>
    <t>Ozark Upper Elementary School</t>
  </si>
  <si>
    <t>Ozark West Elementary School</t>
  </si>
  <si>
    <t>Ozark East Elementary School</t>
  </si>
  <si>
    <t>Ozark North Elementary School</t>
  </si>
  <si>
    <t>Ozark Tigerpaw Early Child Center</t>
  </si>
  <si>
    <t>Spokane Schools District R7</t>
  </si>
  <si>
    <t>Spokane High School</t>
  </si>
  <si>
    <t>Spokane Middle School</t>
  </si>
  <si>
    <t>Highlandville Elementary School</t>
  </si>
  <si>
    <t>Clark County School Dist R 1</t>
  </si>
  <si>
    <t>Clark County High School</t>
  </si>
  <si>
    <t>Clark County Middle School</t>
  </si>
  <si>
    <t>Black Hawk Elementary School</t>
  </si>
  <si>
    <t>Running Fox Elementary School</t>
  </si>
  <si>
    <t>Kearney School District R 1</t>
  </si>
  <si>
    <t>Kearney High School</t>
  </si>
  <si>
    <t>Kearney Junior High School</t>
  </si>
  <si>
    <t>Kearney Middle School</t>
  </si>
  <si>
    <t>Kearney Elementary School</t>
  </si>
  <si>
    <t>South View Elementary School</t>
  </si>
  <si>
    <t>Lens</t>
  </si>
  <si>
    <t>Smithville School District R 2</t>
  </si>
  <si>
    <t>Smithville High School</t>
  </si>
  <si>
    <t>Smithville Middle School</t>
  </si>
  <si>
    <t>Smithville Maple Elementary School</t>
  </si>
  <si>
    <t>Smithville Horizon Elementary School</t>
  </si>
  <si>
    <t>Excelsior Springs Sch Dist  40</t>
  </si>
  <si>
    <t>Excelsior Springs High School</t>
  </si>
  <si>
    <t>Area Career Center</t>
  </si>
  <si>
    <t>Excelsior Springs Middle School</t>
  </si>
  <si>
    <t>Elkhorn Elementary</t>
  </si>
  <si>
    <t>Lewis Elementary</t>
  </si>
  <si>
    <t>Cornerstone Elementary</t>
  </si>
  <si>
    <t>Liberty Public Schools</t>
  </si>
  <si>
    <t>Liberty Senior High School</t>
  </si>
  <si>
    <t>Liberty North High School</t>
  </si>
  <si>
    <t>Liberty Middle School</t>
  </si>
  <si>
    <t>South Valley Middle School</t>
  </si>
  <si>
    <t>Discovery Middle School</t>
  </si>
  <si>
    <t>Heritage Middle School</t>
  </si>
  <si>
    <t>Doniphan Elementary School</t>
  </si>
  <si>
    <t>Lewis &amp; Clark Elem School</t>
  </si>
  <si>
    <t>Manor Hill Elementary School</t>
  </si>
  <si>
    <t>Ridgeview Elementary School</t>
  </si>
  <si>
    <t>Lillian Schumacher School</t>
  </si>
  <si>
    <t>Shoal Creek Elementary School</t>
  </si>
  <si>
    <t>Liberty Oaks Elementary</t>
  </si>
  <si>
    <t>Warren Hills Elementary School</t>
  </si>
  <si>
    <t>Kellybrook Elementary</t>
  </si>
  <si>
    <t>Epic Elementary School</t>
  </si>
  <si>
    <t>Missouri City School Dist 56</t>
  </si>
  <si>
    <t>Missouri City Elem School</t>
  </si>
  <si>
    <t>North Kansas City Sch Dist 74</t>
  </si>
  <si>
    <t>North Kansas City High School</t>
  </si>
  <si>
    <t>Oak Park High School</t>
  </si>
  <si>
    <t>Staley High School</t>
  </si>
  <si>
    <t>Winnetonka High School</t>
  </si>
  <si>
    <t>Antioch Middle School</t>
  </si>
  <si>
    <t>Eastgate 6th Grade Center</t>
  </si>
  <si>
    <t>Maple Park Middle School</t>
  </si>
  <si>
    <t>Gateway 6th Grade Center</t>
  </si>
  <si>
    <t>New Mark Middle School</t>
  </si>
  <si>
    <t>Northgate Middle School</t>
  </si>
  <si>
    <t>Rising Hill Elementary</t>
  </si>
  <si>
    <t>Bell Prairie Elementary School</t>
  </si>
  <si>
    <t>Briarcliff Elementary School</t>
  </si>
  <si>
    <t>Chapel Hill Elementary School</t>
  </si>
  <si>
    <t>Choteau Elementary School</t>
  </si>
  <si>
    <t>Clardy Elementary School</t>
  </si>
  <si>
    <t>Crestview Elementary School</t>
  </si>
  <si>
    <t>Davidson Elementary School</t>
  </si>
  <si>
    <t>Fox Hill Elementary School</t>
  </si>
  <si>
    <t>Gashland Elementary School</t>
  </si>
  <si>
    <t>Gracemoor Elementary School</t>
  </si>
  <si>
    <t>Lakewood Elementary School</t>
  </si>
  <si>
    <t>Linden West Elementary School</t>
  </si>
  <si>
    <t>Maplewood Elementary School</t>
  </si>
  <si>
    <t>Meadowbrook Elementary School</t>
  </si>
  <si>
    <t>Nashua Elementary School</t>
  </si>
  <si>
    <t>Oakwood Manor Elementary</t>
  </si>
  <si>
    <t>Ravenwood Elementary School</t>
  </si>
  <si>
    <t>Topping Elementary School</t>
  </si>
  <si>
    <t>West Englewood Elementary School</t>
  </si>
  <si>
    <t>Winnwood Elementary School</t>
  </si>
  <si>
    <t>Cameron R-I School District</t>
  </si>
  <si>
    <t>Cameron High School</t>
  </si>
  <si>
    <t>Cameron Veterans Middle School</t>
  </si>
  <si>
    <t>Parkview Elementary School</t>
  </si>
  <si>
    <t>Cameron Intermediate School</t>
  </si>
  <si>
    <t>Lathrop School District R 2</t>
  </si>
  <si>
    <t>Clinton Co R 3 School District</t>
  </si>
  <si>
    <t>Plattsburg High School</t>
  </si>
  <si>
    <t>Clinton County Middle School</t>
  </si>
  <si>
    <t>Ellis Elementary School</t>
  </si>
  <si>
    <t>Cole County School Dist R 1</t>
  </si>
  <si>
    <t>Russellville High School</t>
  </si>
  <si>
    <t>Russellville Elementary School</t>
  </si>
  <si>
    <t>Blair Oaks R-2 School District</t>
  </si>
  <si>
    <t>Blair Oaks High School</t>
  </si>
  <si>
    <t>Blair Oaks Middle School</t>
  </si>
  <si>
    <t>Blair Oaks Elementary School</t>
  </si>
  <si>
    <t>Blair Oaks Intermediate</t>
  </si>
  <si>
    <t>Cole County School Dist R 5</t>
  </si>
  <si>
    <t>Eugene High School</t>
  </si>
  <si>
    <t>Eugene Elementary School</t>
  </si>
  <si>
    <t>Jefferson City School District</t>
  </si>
  <si>
    <t>Jefferson City High School</t>
  </si>
  <si>
    <t>Capital City High School</t>
  </si>
  <si>
    <t>Lewis And Clark Middle School</t>
  </si>
  <si>
    <t>Thomas Jefferson Middle School</t>
  </si>
  <si>
    <t>Belair Elementary School</t>
  </si>
  <si>
    <t>Callaway Hills Elem School</t>
  </si>
  <si>
    <t>Cedar Hill Elementary School</t>
  </si>
  <si>
    <t>Clarence Lawson Elem School</t>
  </si>
  <si>
    <t>Moreau Heights Elem School</t>
  </si>
  <si>
    <t>Pioneer Trail Elementary</t>
  </si>
  <si>
    <t>Thorpe J Gordon Elem School</t>
  </si>
  <si>
    <t>West Elementary School</t>
  </si>
  <si>
    <t>Blackwater School District R 2</t>
  </si>
  <si>
    <t>Blackwater Elementary School</t>
  </si>
  <si>
    <t>Cooper Co School District R 4</t>
  </si>
  <si>
    <t>Bunceton High School</t>
  </si>
  <si>
    <t>Bunceton Elementary School</t>
  </si>
  <si>
    <t>Prairie Home School Dist R 5</t>
  </si>
  <si>
    <t>Prairie Home High</t>
  </si>
  <si>
    <t>Prairie Home Elem.</t>
  </si>
  <si>
    <t>Otterville School District R 6</t>
  </si>
  <si>
    <t>Otterville High School</t>
  </si>
  <si>
    <t>Otterville Elementary School</t>
  </si>
  <si>
    <t>Pilot Grove C-4</t>
  </si>
  <si>
    <t>Pilot Grove High</t>
  </si>
  <si>
    <t>Pilot Grove Elem.</t>
  </si>
  <si>
    <t>Boonville R-1 School District</t>
  </si>
  <si>
    <t>Boonville High School</t>
  </si>
  <si>
    <t>Laura Speed Elliott Middle Sch</t>
  </si>
  <si>
    <t>Hannah Cole Primary</t>
  </si>
  <si>
    <t>David Barton Elem School</t>
  </si>
  <si>
    <t>Crawford County Sch Dist R 1</t>
  </si>
  <si>
    <t>Bourbon High School</t>
  </si>
  <si>
    <t>Bourbon Middle School (Upper Elem)</t>
  </si>
  <si>
    <t>Bourbon Elementary School</t>
  </si>
  <si>
    <t>Crawford County Sch Dist R 2</t>
  </si>
  <si>
    <t>Cuba Senior High School</t>
  </si>
  <si>
    <t>Cuba Junior High School</t>
  </si>
  <si>
    <t>Cuba Elementary School</t>
  </si>
  <si>
    <t>Steelville R-Iii School District</t>
  </si>
  <si>
    <t>Steelville High School</t>
  </si>
  <si>
    <t>Steelville Middle School</t>
  </si>
  <si>
    <t>Steelville Elementary School</t>
  </si>
  <si>
    <t>Lockwood R-1 School District</t>
  </si>
  <si>
    <t>Lockwood High School</t>
  </si>
  <si>
    <t>Lockwood Middle School</t>
  </si>
  <si>
    <t>Lockwood Elementary School</t>
  </si>
  <si>
    <t>Dadeville School District R 2</t>
  </si>
  <si>
    <t>Dadeville R2 High School</t>
  </si>
  <si>
    <t>Dadeville R2 Elementary School</t>
  </si>
  <si>
    <t>Everton School District R 3</t>
  </si>
  <si>
    <t>Everton High School</t>
  </si>
  <si>
    <t>Everton Elementary School</t>
  </si>
  <si>
    <t>Greenfield R-Iv School District</t>
  </si>
  <si>
    <t>Greenfield Junior-Senior High School</t>
  </si>
  <si>
    <t>Greenfield Elementary School</t>
  </si>
  <si>
    <t>Dallas County R-I School District</t>
  </si>
  <si>
    <t>Buffalo Senior High School</t>
  </si>
  <si>
    <t>Buffalo Middle School</t>
  </si>
  <si>
    <t>Dillard A Mallory Elem School</t>
  </si>
  <si>
    <t>Pattonsburg School Dist R 2</t>
  </si>
  <si>
    <t>Pattonsburg High School</t>
  </si>
  <si>
    <t>Pattonsburg Elementary School</t>
  </si>
  <si>
    <t>Winston School District R 6</t>
  </si>
  <si>
    <t>Winston High School</t>
  </si>
  <si>
    <t>Winston Elementary School</t>
  </si>
  <si>
    <t>North Daviess R-Iii School District</t>
  </si>
  <si>
    <t>North Daviess High School</t>
  </si>
  <si>
    <t>North Daviess Elementary Sch</t>
  </si>
  <si>
    <t>Gallatin School District R 5</t>
  </si>
  <si>
    <t>Gallatin High School</t>
  </si>
  <si>
    <t>Gallatin Middle School</t>
  </si>
  <si>
    <t>Covel Searcy Elementary School</t>
  </si>
  <si>
    <t>Tri-County School District R 7</t>
  </si>
  <si>
    <t>Tri-County High School</t>
  </si>
  <si>
    <t>Tri-County Elementary School</t>
  </si>
  <si>
    <t>Osborn School District R 0</t>
  </si>
  <si>
    <t>Osborn High School</t>
  </si>
  <si>
    <t>Osborn Elementary School</t>
  </si>
  <si>
    <t>Maysville R-1 School District</t>
  </si>
  <si>
    <t>Maysville Jr.-Sr. High</t>
  </si>
  <si>
    <t>Maysville Elem</t>
  </si>
  <si>
    <t>Union Star R-2 School District</t>
  </si>
  <si>
    <t>Union Star High School</t>
  </si>
  <si>
    <t>Union Star Elementary</t>
  </si>
  <si>
    <t>Stewartsville School Dist C 2</t>
  </si>
  <si>
    <t>Stewartsville High School</t>
  </si>
  <si>
    <t>Stewartsville Elementary Sch</t>
  </si>
  <si>
    <t>Salem School District R 80</t>
  </si>
  <si>
    <t>Salem Sr High School</t>
  </si>
  <si>
    <t>Salem Jr High School</t>
  </si>
  <si>
    <t>Lynch Elementary School</t>
  </si>
  <si>
    <t>Salem Upper Elementary School</t>
  </si>
  <si>
    <t>Oak Hill School District R 1</t>
  </si>
  <si>
    <t>Oak Hill Elementary School</t>
  </si>
  <si>
    <t>Green Forest Sch District R 2</t>
  </si>
  <si>
    <t>Green Forest Elem School</t>
  </si>
  <si>
    <t>Dent-Phelps School District R3</t>
  </si>
  <si>
    <t>Dent-Phelps R-Iii School District</t>
  </si>
  <si>
    <t>North Wood R-Iv School District</t>
  </si>
  <si>
    <t>North Wood R-Iv School</t>
  </si>
  <si>
    <t>Skyline School District R 2</t>
  </si>
  <si>
    <t>Skyline Elementary School</t>
  </si>
  <si>
    <t>Plainview School District R 8</t>
  </si>
  <si>
    <t>Plainview Elementary School</t>
  </si>
  <si>
    <t>Ava R-I School District</t>
  </si>
  <si>
    <t>Ava High School</t>
  </si>
  <si>
    <t>Ava Middle School</t>
  </si>
  <si>
    <t>Ava Elementary School</t>
  </si>
  <si>
    <t>Malden R 1 School District</t>
  </si>
  <si>
    <t>Malden High School</t>
  </si>
  <si>
    <t>Elementary K-6 School</t>
  </si>
  <si>
    <t>Campbell School District R 2</t>
  </si>
  <si>
    <t>Campbell High School</t>
  </si>
  <si>
    <t>Campbell Elementary School</t>
  </si>
  <si>
    <t>Holcomb School District R 3</t>
  </si>
  <si>
    <t>Holcomb High School</t>
  </si>
  <si>
    <t>Holcomb Elementary School</t>
  </si>
  <si>
    <t>Clarkton School District C 4</t>
  </si>
  <si>
    <t>Clarkton High School</t>
  </si>
  <si>
    <t>Clarkton Elementary School</t>
  </si>
  <si>
    <t>Senath-Hornersville Dist C 8</t>
  </si>
  <si>
    <t>Senath-Hornersville Sr H S</t>
  </si>
  <si>
    <t>Hornersville Middle School</t>
  </si>
  <si>
    <t>Senath Elementary School</t>
  </si>
  <si>
    <t>Southland Consol School Dist</t>
  </si>
  <si>
    <t>Southland Cons Jr-Sr High Sch</t>
  </si>
  <si>
    <t>Southland Elementary School</t>
  </si>
  <si>
    <t>Kennett School District 39</t>
  </si>
  <si>
    <t>Kennett High School</t>
  </si>
  <si>
    <t>Kennett Middle School</t>
  </si>
  <si>
    <t>H Byron Masterson Elem School</t>
  </si>
  <si>
    <t>Franklin County R2 School Dist</t>
  </si>
  <si>
    <t>Franklin County R2 School</t>
  </si>
  <si>
    <t>Meramec Valley School Dist R3</t>
  </si>
  <si>
    <t>Pacific Sr High School</t>
  </si>
  <si>
    <t>Pacific Intermediate</t>
  </si>
  <si>
    <t>Riverbend Middle School</t>
  </si>
  <si>
    <t>Nike Elementary School</t>
  </si>
  <si>
    <t>Zitzman Elementary School</t>
  </si>
  <si>
    <t>Robertsville Elementary School</t>
  </si>
  <si>
    <t>Union School District R 11</t>
  </si>
  <si>
    <t>Union Sr High School</t>
  </si>
  <si>
    <t>Union Middle School</t>
  </si>
  <si>
    <t>Beaufort Elementary School</t>
  </si>
  <si>
    <t>Prairie Dell Elementary</t>
  </si>
  <si>
    <t>Central Elementary School</t>
  </si>
  <si>
    <t>Lonedell School District R 14</t>
  </si>
  <si>
    <t>Lonedell Elementary School</t>
  </si>
  <si>
    <t>Spring Bluff R-Xv</t>
  </si>
  <si>
    <t>Spring Bluff Elementary School</t>
  </si>
  <si>
    <t>Strain-Japan R-Xvi School District</t>
  </si>
  <si>
    <t>Strain-Japan Elementary School</t>
  </si>
  <si>
    <t>St Clair School Dist R 13</t>
  </si>
  <si>
    <t>St Clair Sr High School</t>
  </si>
  <si>
    <t>St Clair Jr High School</t>
  </si>
  <si>
    <t>St Clair Elementary School</t>
  </si>
  <si>
    <t>Edgar Murray Elementary School</t>
  </si>
  <si>
    <t>Sullivan School District</t>
  </si>
  <si>
    <t>Sullivan Sr High School</t>
  </si>
  <si>
    <t>Sullivan Middle School</t>
  </si>
  <si>
    <t>Sullivan Elementary School</t>
  </si>
  <si>
    <t>Sullivan Primary School</t>
  </si>
  <si>
    <t>New Haven School District</t>
  </si>
  <si>
    <t>New Haven Senior High School</t>
  </si>
  <si>
    <t>New Haven Upper Elementary Sch</t>
  </si>
  <si>
    <t>Washington School District</t>
  </si>
  <si>
    <t>Washington Senior High School</t>
  </si>
  <si>
    <t>Washington Junior High School</t>
  </si>
  <si>
    <t>Augusta Elementary School</t>
  </si>
  <si>
    <t>Campbellton Elementary School</t>
  </si>
  <si>
    <t>Clearview Elementary School</t>
  </si>
  <si>
    <t>Labadie Elementary School</t>
  </si>
  <si>
    <t>Marthasville Elementary School</t>
  </si>
  <si>
    <t>South Point Elementary School</t>
  </si>
  <si>
    <t>Gasconade County R-2</t>
  </si>
  <si>
    <t>Owensville Sr High School</t>
  </si>
  <si>
    <t>Owensville Middle School</t>
  </si>
  <si>
    <t>Gerald Elementary School</t>
  </si>
  <si>
    <t>Owensville Elementary School</t>
  </si>
  <si>
    <t>Gasconade County Sch Dist R 1</t>
  </si>
  <si>
    <t>Hermann Senior High School</t>
  </si>
  <si>
    <t>Hermann Middle School</t>
  </si>
  <si>
    <t>Hermann Elementary School</t>
  </si>
  <si>
    <t>King City School District R 1</t>
  </si>
  <si>
    <t>King City High School</t>
  </si>
  <si>
    <t>King City Elementary School</t>
  </si>
  <si>
    <t>Stanberry R2 District</t>
  </si>
  <si>
    <t>Stanberry High School</t>
  </si>
  <si>
    <t>Stanberry Elementary School</t>
  </si>
  <si>
    <t>Albany R-Iii School District</t>
  </si>
  <si>
    <t>Albany High School</t>
  </si>
  <si>
    <t>Albany Middle School</t>
  </si>
  <si>
    <t>Virginia E George Elem School</t>
  </si>
  <si>
    <t>Willard R-Ii</t>
  </si>
  <si>
    <t>Willard High School</t>
  </si>
  <si>
    <t>Willard Middle School</t>
  </si>
  <si>
    <t>Willard Intermediate - North School</t>
  </si>
  <si>
    <t>Willard Central Elem.</t>
  </si>
  <si>
    <t>Willard South Elementary Sch</t>
  </si>
  <si>
    <t>Willard East Elementary</t>
  </si>
  <si>
    <t>Willard North Elementary</t>
  </si>
  <si>
    <t>Willard Intermediate - South School</t>
  </si>
  <si>
    <t>Willard Orchard Hills Elementary</t>
  </si>
  <si>
    <t>Republic School District R 3</t>
  </si>
  <si>
    <t>Republic Sr High School</t>
  </si>
  <si>
    <t>Republic Middle School</t>
  </si>
  <si>
    <t>Price Elementary</t>
  </si>
  <si>
    <t>Mcculloch Elementary</t>
  </si>
  <si>
    <t>Schofield Elementary</t>
  </si>
  <si>
    <t>Lyon Elementary</t>
  </si>
  <si>
    <t>Sweeny Elementary</t>
  </si>
  <si>
    <t>Ash Grove School District R 4</t>
  </si>
  <si>
    <t>Ash Grove High School</t>
  </si>
  <si>
    <t>Ash Grove Elementary School</t>
  </si>
  <si>
    <t>Bois D'Arc Elementary School</t>
  </si>
  <si>
    <t>Walnut Grove School Dist R 5</t>
  </si>
  <si>
    <t>Walnut Grove Jr-Sr High School</t>
  </si>
  <si>
    <t>Walnut Grove Elementary School</t>
  </si>
  <si>
    <t>Strafford School District R 6</t>
  </si>
  <si>
    <t>Strafford High School</t>
  </si>
  <si>
    <t>Strafford Middle School</t>
  </si>
  <si>
    <t>Strafford Elementary School</t>
  </si>
  <si>
    <t>Logan-Rogersville R8 Schools</t>
  </si>
  <si>
    <t>Logan-Rogersville High School</t>
  </si>
  <si>
    <t>Logan-Rogersville Middle School</t>
  </si>
  <si>
    <t>Logan-Rogersville Primary School</t>
  </si>
  <si>
    <t>Logan-Rogersville Elementary School</t>
  </si>
  <si>
    <t>Logan-Rogersville Upper Elementary School</t>
  </si>
  <si>
    <t>Springfield School Dist R 12</t>
  </si>
  <si>
    <t>Glendale High School</t>
  </si>
  <si>
    <t>Hillcrest Senior High School</t>
  </si>
  <si>
    <t>Kickapoo High School</t>
  </si>
  <si>
    <t>Parkview High School</t>
  </si>
  <si>
    <t>Carver Middle School</t>
  </si>
  <si>
    <t>Cherokee Middle School</t>
  </si>
  <si>
    <t>Hickory Hills Middle School</t>
  </si>
  <si>
    <t>Jarrett Middle School</t>
  </si>
  <si>
    <t>Pershing Middle School</t>
  </si>
  <si>
    <t>Pipkin Middle School</t>
  </si>
  <si>
    <t>Pleasant View Middle</t>
  </si>
  <si>
    <t>Reed Academy</t>
  </si>
  <si>
    <t>Westport Middle School</t>
  </si>
  <si>
    <t>Bingham Elementary School</t>
  </si>
  <si>
    <t>Bissett Elementary School</t>
  </si>
  <si>
    <t>Bowerman Elementary School</t>
  </si>
  <si>
    <t>Boyd Elementary School</t>
  </si>
  <si>
    <t>Cowden Elementary School</t>
  </si>
  <si>
    <t>David Harrison Elementary</t>
  </si>
  <si>
    <t>Delaware Elementary School</t>
  </si>
  <si>
    <t>Fremont Elementary School</t>
  </si>
  <si>
    <t>Gray Elementary School</t>
  </si>
  <si>
    <t>Hickory Hills Elementary Sch</t>
  </si>
  <si>
    <t>Holland Elementary School</t>
  </si>
  <si>
    <t>Mann Elementary School</t>
  </si>
  <si>
    <t>Jeffries Elementary School</t>
  </si>
  <si>
    <t>Disney Elementary School</t>
  </si>
  <si>
    <t>Twain Elementary School</t>
  </si>
  <si>
    <t>Mcbride Elementary</t>
  </si>
  <si>
    <t>Mcgregor Elementary School</t>
  </si>
  <si>
    <t>Pittman Elementary School</t>
  </si>
  <si>
    <t>Pleasant View Elementary School</t>
  </si>
  <si>
    <t>Rountree Elementary School</t>
  </si>
  <si>
    <t>Sequiota Elementary School</t>
  </si>
  <si>
    <t>Sunshine Elementary School</t>
  </si>
  <si>
    <t>Truman Elementary School</t>
  </si>
  <si>
    <t>Watkins Elementary School</t>
  </si>
  <si>
    <t>Weaver Elementary School</t>
  </si>
  <si>
    <t>Weller Elementary School</t>
  </si>
  <si>
    <t>Westport Elementary School</t>
  </si>
  <si>
    <t>Wilder Elementary School</t>
  </si>
  <si>
    <t>Williams Elementary School</t>
  </si>
  <si>
    <t>Wilsons Creek Intermediate School</t>
  </si>
  <si>
    <t>York Elementary School</t>
  </si>
  <si>
    <t>Fair Grove R-X School District</t>
  </si>
  <si>
    <t>Fair Grove High School</t>
  </si>
  <si>
    <t>Fair Grove Middle School</t>
  </si>
  <si>
    <t>Fair Grove Elementary School</t>
  </si>
  <si>
    <t>Grundy County School Dist R 5</t>
  </si>
  <si>
    <t>Grundy County High School</t>
  </si>
  <si>
    <t>Grundy County R5 Elementary School</t>
  </si>
  <si>
    <t>Spickard School District R 2</t>
  </si>
  <si>
    <t>Spickard Elementary School</t>
  </si>
  <si>
    <t>Pleasant View School Dist R 6</t>
  </si>
  <si>
    <t>Pleasant View Elementary Sch</t>
  </si>
  <si>
    <t>Laredo School District R 7</t>
  </si>
  <si>
    <t>Laredo Elementary School</t>
  </si>
  <si>
    <t>Trenton R-Ix School District</t>
  </si>
  <si>
    <t>Trenton Sr High School</t>
  </si>
  <si>
    <t>Rissler Elementary School</t>
  </si>
  <si>
    <t>Cainsville School District R 1</t>
  </si>
  <si>
    <t>Cainsville High School</t>
  </si>
  <si>
    <t>Cainsville Elementary School</t>
  </si>
  <si>
    <t>South Harrison School Dist R 2</t>
  </si>
  <si>
    <t>South Harrison High School</t>
  </si>
  <si>
    <t>South Harrison Middle School</t>
  </si>
  <si>
    <t>South Harrison Elementary</t>
  </si>
  <si>
    <t>North Harrison School Dist R 3</t>
  </si>
  <si>
    <t>North Harrison High School</t>
  </si>
  <si>
    <t>North Harrison Elem Sch R 3</t>
  </si>
  <si>
    <t>Gilman City Schools R4</t>
  </si>
  <si>
    <t>Gilman City High School</t>
  </si>
  <si>
    <t>Gilman City Elementary School</t>
  </si>
  <si>
    <t>Ridgeway School District R 5</t>
  </si>
  <si>
    <t>Ridgeway High School</t>
  </si>
  <si>
    <t>Ridgeway Elementary School</t>
  </si>
  <si>
    <t>Henry County School Dist R 1</t>
  </si>
  <si>
    <t>Windsor Jr-Sr High School</t>
  </si>
  <si>
    <t>Windsor Elementary School</t>
  </si>
  <si>
    <t>Shawnee School District R 3</t>
  </si>
  <si>
    <t>Shawnee R 3 School</t>
  </si>
  <si>
    <t>Calhoun School District R 8</t>
  </si>
  <si>
    <t>Calhoun Elementary School</t>
  </si>
  <si>
    <t>Leesville School District R 9</t>
  </si>
  <si>
    <t>Leesville Elementary School</t>
  </si>
  <si>
    <t>Davis School District R12</t>
  </si>
  <si>
    <t>Davis Elementary</t>
  </si>
  <si>
    <t>Montrose School District R 14</t>
  </si>
  <si>
    <t>Montrose High</t>
  </si>
  <si>
    <t>Montrose Elementary</t>
  </si>
  <si>
    <t>Clinton School District</t>
  </si>
  <si>
    <t>Clinton High School</t>
  </si>
  <si>
    <t>Clinton Middle School</t>
  </si>
  <si>
    <t>Henry Elementary School</t>
  </si>
  <si>
    <t>Clinton Intermediate School</t>
  </si>
  <si>
    <t>Hickory County School Dist R 1</t>
  </si>
  <si>
    <t>Skyline High School</t>
  </si>
  <si>
    <t>Skyline Middle</t>
  </si>
  <si>
    <t>Wheatland School District R 2</t>
  </si>
  <si>
    <t>Wheatland High School</t>
  </si>
  <si>
    <t>Wheatland Elementary School</t>
  </si>
  <si>
    <t>Weaubleau R-Iii School District</t>
  </si>
  <si>
    <t>Weaubleau High School</t>
  </si>
  <si>
    <t>Weaubleau Elementary School</t>
  </si>
  <si>
    <t>Hermitage School District R 4</t>
  </si>
  <si>
    <t>Hermitage Jr-Sr High School</t>
  </si>
  <si>
    <t>Hermitage Middle School</t>
  </si>
  <si>
    <t>Hermitage Elementary School</t>
  </si>
  <si>
    <t>Craig School District R 3</t>
  </si>
  <si>
    <t>Craig Jr-Sr High School</t>
  </si>
  <si>
    <t>Craig Elementary School</t>
  </si>
  <si>
    <t>Mound City R-Ii School District</t>
  </si>
  <si>
    <t>Mound City  High School</t>
  </si>
  <si>
    <t>Mound City Middle</t>
  </si>
  <si>
    <t>Mound City Elementary School</t>
  </si>
  <si>
    <t>South Holt R-I School District</t>
  </si>
  <si>
    <t>South Holt High School</t>
  </si>
  <si>
    <t>South Holt Elementary School</t>
  </si>
  <si>
    <t>New Franklin School Dist R1</t>
  </si>
  <si>
    <t>New Franklin High School</t>
  </si>
  <si>
    <t>New Franklin Elementary School</t>
  </si>
  <si>
    <t>Fayette School District R 3</t>
  </si>
  <si>
    <t>Fayette High School</t>
  </si>
  <si>
    <t>Clark Middle School</t>
  </si>
  <si>
    <t>Daly Elementary School</t>
  </si>
  <si>
    <t>Glasgow Schools</t>
  </si>
  <si>
    <t>Howard County R-Ii High School</t>
  </si>
  <si>
    <t>Howard County R-Ii Elementary School</t>
  </si>
  <si>
    <t>Howell Valley School Dist R 1</t>
  </si>
  <si>
    <t>Howell Valley Elementary Sch</t>
  </si>
  <si>
    <t>Mt View-Birch Tree Sch Dist R3</t>
  </si>
  <si>
    <t>Liberty Jr &amp; Sr High School</t>
  </si>
  <si>
    <t>Lberty Middle</t>
  </si>
  <si>
    <t>Birch Tree Elementary School</t>
  </si>
  <si>
    <t>Mountain View Elem School</t>
  </si>
  <si>
    <t>Willow Springs School Dist R 4</t>
  </si>
  <si>
    <t>Willow Springs High School</t>
  </si>
  <si>
    <t>Willow Springs Jr High School</t>
  </si>
  <si>
    <t>Willow Springs Elem School</t>
  </si>
  <si>
    <t>Richards School District R 5</t>
  </si>
  <si>
    <t>Richards Elementary School</t>
  </si>
  <si>
    <t>West Plains School District R-7</t>
  </si>
  <si>
    <t>West Plains Senior High School</t>
  </si>
  <si>
    <t>West Plains Middle School</t>
  </si>
  <si>
    <t>West Plains Elementary School</t>
  </si>
  <si>
    <t>South Fork Elementary School</t>
  </si>
  <si>
    <t>Glenwood School District R 8</t>
  </si>
  <si>
    <t>Glenwood Elementary School</t>
  </si>
  <si>
    <t>Junction Hill School Dist C12</t>
  </si>
  <si>
    <t>Junction Hill Elementary Sch</t>
  </si>
  <si>
    <t>Fairview School District R 11</t>
  </si>
  <si>
    <t>South Iron School District R 1</t>
  </si>
  <si>
    <t>South Iron High School</t>
  </si>
  <si>
    <t>South Iron Elementary School</t>
  </si>
  <si>
    <t>Arcadia Valley School Dist R 2</t>
  </si>
  <si>
    <t>Arcadia Valley High School</t>
  </si>
  <si>
    <t>Arcadia Valley Middle School</t>
  </si>
  <si>
    <t>Arcadia Valley Elem School</t>
  </si>
  <si>
    <t>Belleview R-3 School District</t>
  </si>
  <si>
    <t>Belleview Elementary School</t>
  </si>
  <si>
    <t>Iron County School District C4</t>
  </si>
  <si>
    <t>Viburnum Jr-Sr High School</t>
  </si>
  <si>
    <t>Viburnum Elementary School</t>
  </si>
  <si>
    <t>Fort Osage School District R 1</t>
  </si>
  <si>
    <t>Fort Osage High School</t>
  </si>
  <si>
    <t>Osage Trail Middle School</t>
  </si>
  <si>
    <t>Blue Hills Elementary School</t>
  </si>
  <si>
    <t>Buckner Elementary School</t>
  </si>
  <si>
    <t>Cler-Mont Elementary School</t>
  </si>
  <si>
    <t>Elm Grove Elementary School</t>
  </si>
  <si>
    <t>Fire Prairie Middle School</t>
  </si>
  <si>
    <t>Indian Trails Elementary School</t>
  </si>
  <si>
    <t>Blue Springs Sch District R 4</t>
  </si>
  <si>
    <t>Blue Springs High School</t>
  </si>
  <si>
    <t>Blue Springs South High School</t>
  </si>
  <si>
    <t>Brittany Hill Middle School</t>
  </si>
  <si>
    <t>Moreland Ridge Middle School</t>
  </si>
  <si>
    <t>Delta Woods Middle School</t>
  </si>
  <si>
    <t>Paul Kinder Middle School</t>
  </si>
  <si>
    <t>Thomas J Ultican Elem School</t>
  </si>
  <si>
    <t>Franklin Smith Elem School</t>
  </si>
  <si>
    <t>James Lewis Elementary School</t>
  </si>
  <si>
    <t>William Yates Elem School</t>
  </si>
  <si>
    <t>Lucy Franklin Elem School</t>
  </si>
  <si>
    <t>Cordill-Mason Elem School</t>
  </si>
  <si>
    <t>James Walker Elementary School</t>
  </si>
  <si>
    <t>John Nowlin Elementary School</t>
  </si>
  <si>
    <t>Daniel Young Elementary School</t>
  </si>
  <si>
    <t>William Bryant Elementary Sch</t>
  </si>
  <si>
    <t>Chapel Lakes Elementary School</t>
  </si>
  <si>
    <t>Sunny Pointe Elementary School</t>
  </si>
  <si>
    <t>Voy Spears, Jr. Elementary</t>
  </si>
  <si>
    <t>Grain Valley School Dist R 5</t>
  </si>
  <si>
    <t>Grain Valley Sr High School</t>
  </si>
  <si>
    <t>Grain Valley South Middle School</t>
  </si>
  <si>
    <t>Grain Valley North Middle School</t>
  </si>
  <si>
    <t>Matthews Elementary School</t>
  </si>
  <si>
    <t>Sniabar Elementary School</t>
  </si>
  <si>
    <t>Prairie Branch Elementary School</t>
  </si>
  <si>
    <t>Stony Point Elementary School</t>
  </si>
  <si>
    <t>Oak Grove School District R 6</t>
  </si>
  <si>
    <t>Oak Grove High School</t>
  </si>
  <si>
    <t>Oak Grove Middle School</t>
  </si>
  <si>
    <t>Oak Grove Elementary</t>
  </si>
  <si>
    <t>Oak Grove Primary School</t>
  </si>
  <si>
    <t>Lee'S Summit School Dist R 7</t>
  </si>
  <si>
    <t>Hilltop School</t>
  </si>
  <si>
    <t>Lee'S Summit High School</t>
  </si>
  <si>
    <t>Lee'S Summit North High School</t>
  </si>
  <si>
    <t>Lees Summit West High School</t>
  </si>
  <si>
    <t>Bernard C. Campbell Middle</t>
  </si>
  <si>
    <t>Summit Lakes Middle School</t>
  </si>
  <si>
    <t>Pleasant Lea Middle School</t>
  </si>
  <si>
    <t>Greenwood Elementary School</t>
  </si>
  <si>
    <t>Cedar Creek Elementary School</t>
  </si>
  <si>
    <t>Hazel Grove Elementary School</t>
  </si>
  <si>
    <t>Lee'S Summit Elementary School</t>
  </si>
  <si>
    <t>Longview Farm Elementary</t>
  </si>
  <si>
    <t>Mason Elementary School</t>
  </si>
  <si>
    <t>Meadow Lane Elementary School</t>
  </si>
  <si>
    <t>Pleasant Lea Elementary School</t>
  </si>
  <si>
    <t>Westview Elementary School</t>
  </si>
  <si>
    <t>Richardson Elementary School</t>
  </si>
  <si>
    <t>Prairie View Elementary School</t>
  </si>
  <si>
    <t>Trailridge Elementary School</t>
  </si>
  <si>
    <t>Underwood Elementary School</t>
  </si>
  <si>
    <t>Sunset Valley Elem Sch</t>
  </si>
  <si>
    <t>Highland Park Elementary School</t>
  </si>
  <si>
    <t>Hawthorn  Hill Elementary School</t>
  </si>
  <si>
    <t>Summit Pointe Elementary</t>
  </si>
  <si>
    <t>Hickman Mills School Dist C 1</t>
  </si>
  <si>
    <t>Ruskin High School</t>
  </si>
  <si>
    <t>Hickman Mills Middle School</t>
  </si>
  <si>
    <t>Alvin Brooks Middle School</t>
  </si>
  <si>
    <t>Compass Elementary School</t>
  </si>
  <si>
    <t>Dobbs Elementary School</t>
  </si>
  <si>
    <t>Warford Elementary School</t>
  </si>
  <si>
    <t>Santa Fe Elementary School</t>
  </si>
  <si>
    <t>Ingels Elementary School</t>
  </si>
  <si>
    <t>Ervin Elementary School</t>
  </si>
  <si>
    <t>Raytown School District C 2</t>
  </si>
  <si>
    <t>Raytown Sr. High</t>
  </si>
  <si>
    <t>Raytown South Sr High School</t>
  </si>
  <si>
    <t>Raytown Middle School</t>
  </si>
  <si>
    <t>South Middle School</t>
  </si>
  <si>
    <t>Raytown Central Middle School</t>
  </si>
  <si>
    <t>Eastwood Hills Elem School</t>
  </si>
  <si>
    <t>Fleetridge Elementary School</t>
  </si>
  <si>
    <t>Laurel Hills Elementary School</t>
  </si>
  <si>
    <t>Little Blue Elementary School</t>
  </si>
  <si>
    <t>Norfleet Elementary School</t>
  </si>
  <si>
    <t>Robinson Elementary School</t>
  </si>
  <si>
    <t>Southwood Elementary School</t>
  </si>
  <si>
    <t>Spring Valley Elem School</t>
  </si>
  <si>
    <t>Westridge Elementary School</t>
  </si>
  <si>
    <t>Grandview School District C 4</t>
  </si>
  <si>
    <t>Grandview High School</t>
  </si>
  <si>
    <t>Grandview Middle School</t>
  </si>
  <si>
    <t>Belvidere Elementary School</t>
  </si>
  <si>
    <t>Butcher-Greene Elem School</t>
  </si>
  <si>
    <t>Conn-West Elementary School</t>
  </si>
  <si>
    <t>Martin City Elementary School</t>
  </si>
  <si>
    <t>Meadowmere Elementary School</t>
  </si>
  <si>
    <t>Lone Jack C6 School District</t>
  </si>
  <si>
    <t>Lone Jack Jr-Sr High School</t>
  </si>
  <si>
    <t>Lone Jack Elementary School</t>
  </si>
  <si>
    <t>Independence Mo Public Schools</t>
  </si>
  <si>
    <t>Truman High School</t>
  </si>
  <si>
    <t>William Chrisman High School</t>
  </si>
  <si>
    <t>Van Horn High School</t>
  </si>
  <si>
    <t>Bingham Middle School</t>
  </si>
  <si>
    <t>James Bridger Middle School</t>
  </si>
  <si>
    <t>Clifford H. Nowlin Middle School</t>
  </si>
  <si>
    <t>Pioneer Ridge Middle School</t>
  </si>
  <si>
    <t>Thomas Hart Benton Elementary School</t>
  </si>
  <si>
    <t>Blackburn Elementary School</t>
  </si>
  <si>
    <t>Bryant Elementary School</t>
  </si>
  <si>
    <t>Cassell Park Elementary School</t>
  </si>
  <si>
    <t>Fairmount Elementary</t>
  </si>
  <si>
    <t>Glendale Elementary School</t>
  </si>
  <si>
    <t>John W Luff Elementary School</t>
  </si>
  <si>
    <t>Korte Elementary</t>
  </si>
  <si>
    <t>Ott Elementary School</t>
  </si>
  <si>
    <t>Procter Elementary School</t>
  </si>
  <si>
    <t>Randall Elementary School</t>
  </si>
  <si>
    <t>Santa Fe Trail Elementary</t>
  </si>
  <si>
    <t>William Southern Elementary</t>
  </si>
  <si>
    <t>Spring Branch Elementary Sch</t>
  </si>
  <si>
    <t>Sugar Creek Elementary School</t>
  </si>
  <si>
    <t>Sycamore Hills Elementary</t>
  </si>
  <si>
    <t>Three Trails Elementary School</t>
  </si>
  <si>
    <t>Abraham Mallinson Elementary School</t>
  </si>
  <si>
    <t>Kansas City School District</t>
  </si>
  <si>
    <t>Central Academy</t>
  </si>
  <si>
    <t>Lincoln College Preparatory Academy</t>
  </si>
  <si>
    <t>Northeast High School</t>
  </si>
  <si>
    <t>Paseo Academy Of Fine And Performing Arts</t>
  </si>
  <si>
    <t>East High School</t>
  </si>
  <si>
    <t>Southeast High School</t>
  </si>
  <si>
    <t>Lincoln College Prep Mid Sch</t>
  </si>
  <si>
    <t>Northeast Middle</t>
  </si>
  <si>
    <t>Hale Cook Elementary School</t>
  </si>
  <si>
    <t>Trailwoods Elementary</t>
  </si>
  <si>
    <t>Rogers Elementary</t>
  </si>
  <si>
    <t>Foreign Language Academy</t>
  </si>
  <si>
    <t>Faxon Elementary School</t>
  </si>
  <si>
    <t>Garfield Elementary</t>
  </si>
  <si>
    <t>Gladstone Elementary</t>
  </si>
  <si>
    <t>Hartman Elementary</t>
  </si>
  <si>
    <t>James Elementary School</t>
  </si>
  <si>
    <t>King Elementary</t>
  </si>
  <si>
    <t>Melcher Elementary</t>
  </si>
  <si>
    <t>Wendell Phillips Elementary School</t>
  </si>
  <si>
    <t>Pitcher Elementary School</t>
  </si>
  <si>
    <t>Banneker Elementary School</t>
  </si>
  <si>
    <t>Holliday Montessori School</t>
  </si>
  <si>
    <t>Carver Dual Language School</t>
  </si>
  <si>
    <t>Primitivo Garcia Elementary</t>
  </si>
  <si>
    <t>Wheatley Elementary</t>
  </si>
  <si>
    <t>Ac Prep Elementary School</t>
  </si>
  <si>
    <t>Whittier Elementary School</t>
  </si>
  <si>
    <t>Border Star Montessori</t>
  </si>
  <si>
    <t>Center School District 58</t>
  </si>
  <si>
    <t>Center Senior High School</t>
  </si>
  <si>
    <t>Center Middle School</t>
  </si>
  <si>
    <t>Boone Elementary School</t>
  </si>
  <si>
    <t>Center Elementary School</t>
  </si>
  <si>
    <t>Indian Creek Elementary School</t>
  </si>
  <si>
    <t>Red Bridge Elementary School</t>
  </si>
  <si>
    <t>University Academy</t>
  </si>
  <si>
    <t>University Academy - Upper School</t>
  </si>
  <si>
    <t>University Academy  Middle School</t>
  </si>
  <si>
    <t>University Academy  Lower School</t>
  </si>
  <si>
    <t>Guadalupe Centers Schools</t>
  </si>
  <si>
    <t>Guadalupe Centers High School</t>
  </si>
  <si>
    <t>Guadalupe Centers Middle</t>
  </si>
  <si>
    <t>Guadalupe Centers Elementary School - Academia De Ninos</t>
  </si>
  <si>
    <t>Hogan Preparatory Academy</t>
  </si>
  <si>
    <t>Hogan Prep Academy High School</t>
  </si>
  <si>
    <t>Hogan Prep Academy Middle School</t>
  </si>
  <si>
    <t>Hogan Prep Academy Elementary</t>
  </si>
  <si>
    <t>Genesis School Inc.</t>
  </si>
  <si>
    <t>Allen Village School</t>
  </si>
  <si>
    <t>Lee A Tolbert Community Academy</t>
  </si>
  <si>
    <t>Kansas City International Academy</t>
  </si>
  <si>
    <t>Academie Lafayette District</t>
  </si>
  <si>
    <t>Academie Lafayette Armour Campus</t>
  </si>
  <si>
    <t>Academie Lafayette Oak Campus</t>
  </si>
  <si>
    <t>Academie Lafayette Cherry Campus</t>
  </si>
  <si>
    <t>Scuola Vita Nuova Charter School</t>
  </si>
  <si>
    <t>Brookside Charter School District</t>
  </si>
  <si>
    <t>Brookside Charter Middle School</t>
  </si>
  <si>
    <t>Brookside Charter Elementary</t>
  </si>
  <si>
    <t>Kipp Endeavor Academy</t>
  </si>
  <si>
    <t>Frontier Schools Inc</t>
  </si>
  <si>
    <t>Frontier School Of Excellence</t>
  </si>
  <si>
    <t>Frontier School Of Innovation Stem High School</t>
  </si>
  <si>
    <t>Frontier School Of Innovation 4th Through 8th Grade</t>
  </si>
  <si>
    <t>Frontier School Of Innovation K Through 3rd Grade</t>
  </si>
  <si>
    <t>Delasalle Education Center</t>
  </si>
  <si>
    <t>Crossroads Central Street</t>
  </si>
  <si>
    <t>Academy For Integrated Arts</t>
  </si>
  <si>
    <t>Citizens Of The World Charter Schools Kansas City District</t>
  </si>
  <si>
    <t>Citizens Of The World Charter Schools Kansas City Middle</t>
  </si>
  <si>
    <t>Citizens Of The World Charter Schools Kansas City Primary</t>
  </si>
  <si>
    <t>Kansas City Girls Preparatory Academy</t>
  </si>
  <si>
    <t>Carl Junction School Dist R 1</t>
  </si>
  <si>
    <t>Carl Junction Jr High School</t>
  </si>
  <si>
    <t>Carl Junction Primary School</t>
  </si>
  <si>
    <t>Carl Junction Intermediate School</t>
  </si>
  <si>
    <t>Ozark Satellite</t>
  </si>
  <si>
    <t>Avilla School District R 13</t>
  </si>
  <si>
    <t>Avilla Elementary School</t>
  </si>
  <si>
    <t>Jasper School District R 5</t>
  </si>
  <si>
    <t>Jasper Sr High School</t>
  </si>
  <si>
    <t>Jasper Elementary School</t>
  </si>
  <si>
    <t>Sarcoxie School District R 2</t>
  </si>
  <si>
    <t>Sarcoxie High School</t>
  </si>
  <si>
    <t>Wildwood Elementary School</t>
  </si>
  <si>
    <t>Carthage R-9 School District</t>
  </si>
  <si>
    <t>Carthage High School</t>
  </si>
  <si>
    <t>Carthage Junior High School</t>
  </si>
  <si>
    <t>Carthage R-9 Intermediate Center</t>
  </si>
  <si>
    <t>Carthage 6th Grade Center</t>
  </si>
  <si>
    <t>Columbian Elementary School</t>
  </si>
  <si>
    <t>Steadley Elementary</t>
  </si>
  <si>
    <t>Mark Twain Elementary School</t>
  </si>
  <si>
    <t>Pleasant Valley Elem School</t>
  </si>
  <si>
    <t>Webb City R-Vii School District</t>
  </si>
  <si>
    <t>Webb City High School</t>
  </si>
  <si>
    <t>Webb City Junior High School</t>
  </si>
  <si>
    <t>Webb City Middle School</t>
  </si>
  <si>
    <t>Madge T James Kindergarten Center</t>
  </si>
  <si>
    <t>Webster Elementary School</t>
  </si>
  <si>
    <t>Harry S. Truman Elementary School</t>
  </si>
  <si>
    <t>Bess Truman Primary Center</t>
  </si>
  <si>
    <t>Carterville Elementary School</t>
  </si>
  <si>
    <t>Joplin Schools</t>
  </si>
  <si>
    <t>Joplin Senior High School</t>
  </si>
  <si>
    <t>North Middle School</t>
  </si>
  <si>
    <t>East Middle School</t>
  </si>
  <si>
    <t>Dover Hill Elementary School</t>
  </si>
  <si>
    <t>Cecil Floyd Elementary School</t>
  </si>
  <si>
    <t>Soaring Heights Elementary School</t>
  </si>
  <si>
    <t>Eastmorland Elementary School</t>
  </si>
  <si>
    <t>Irving Elementary School</t>
  </si>
  <si>
    <t>Kelsey Norman Elem School</t>
  </si>
  <si>
    <t>Mckinley Elementary School</t>
  </si>
  <si>
    <t>Royal Heights Elementary Sch</t>
  </si>
  <si>
    <t>Stapleton Elementary School</t>
  </si>
  <si>
    <t>Northwest R-1 School District</t>
  </si>
  <si>
    <t>Northwest High School</t>
  </si>
  <si>
    <t>Northwest Valley Middle School</t>
  </si>
  <si>
    <t>Woodridge Middle School</t>
  </si>
  <si>
    <t>Cedar Springs Elem School</t>
  </si>
  <si>
    <t>House Springs Elem School</t>
  </si>
  <si>
    <t>High Ridge Elementary School</t>
  </si>
  <si>
    <t>Maple Grove Elementary School</t>
  </si>
  <si>
    <t>Murphy Elementary School</t>
  </si>
  <si>
    <t>Brennan Woods Elem School</t>
  </si>
  <si>
    <t>Grandview School District R 2</t>
  </si>
  <si>
    <t>Grandview Elementary School</t>
  </si>
  <si>
    <t>Hillsboro School District R 3</t>
  </si>
  <si>
    <t>Hillsboro Senior High School</t>
  </si>
  <si>
    <t>Hillsboro Junior High School</t>
  </si>
  <si>
    <t>Hillsboro Elementary School</t>
  </si>
  <si>
    <t>Hillsboro Middle School</t>
  </si>
  <si>
    <t>Hillsboro Primary School</t>
  </si>
  <si>
    <t>Dunklin R-5 School District</t>
  </si>
  <si>
    <t>Herculaneum High School</t>
  </si>
  <si>
    <t>Senn-Thomas Middle School</t>
  </si>
  <si>
    <t>Pevely Elementary School</t>
  </si>
  <si>
    <t>Festus School District R 6</t>
  </si>
  <si>
    <t>Festus Senior High School</t>
  </si>
  <si>
    <t>Festus Middle School</t>
  </si>
  <si>
    <t>Festus Elementary School</t>
  </si>
  <si>
    <t>Festus Intermediate School</t>
  </si>
  <si>
    <t>Jefferson School District R 7</t>
  </si>
  <si>
    <t>Jefferson High School</t>
  </si>
  <si>
    <t>Danby-Rush Tower Middle School</t>
  </si>
  <si>
    <t>Plattin Primary School</t>
  </si>
  <si>
    <t>Telegraph Intermediate</t>
  </si>
  <si>
    <t>Sunrise School District R 9</t>
  </si>
  <si>
    <t>Sunrise Elementary</t>
  </si>
  <si>
    <t>Windsor School District C 1</t>
  </si>
  <si>
    <t>Windsor Senior High School</t>
  </si>
  <si>
    <t>Windsor Middle School</t>
  </si>
  <si>
    <t>Windsor 5th Grade Center</t>
  </si>
  <si>
    <t>James E Freer Elem School</t>
  </si>
  <si>
    <t>Fox C-6 School District</t>
  </si>
  <si>
    <t>Fox Senior High School</t>
  </si>
  <si>
    <t>Seckman Senior High School</t>
  </si>
  <si>
    <t>Fox Middle School</t>
  </si>
  <si>
    <t>Ridgewood Middle School</t>
  </si>
  <si>
    <t>Seckman Middle School</t>
  </si>
  <si>
    <t>Antonia Middle School</t>
  </si>
  <si>
    <t>Antonia Elementary School</t>
  </si>
  <si>
    <t>Fox Elementary School</t>
  </si>
  <si>
    <t>Clyde Hamrick Elem School</t>
  </si>
  <si>
    <t>George Guffey Elem.</t>
  </si>
  <si>
    <t>Lone Dell Elementary School</t>
  </si>
  <si>
    <t>Meramec Heights Elem School</t>
  </si>
  <si>
    <t>Ray And Nancy Hodge Elementary School</t>
  </si>
  <si>
    <t>Rockport Heights Elem School</t>
  </si>
  <si>
    <t>Seckman Elementary School</t>
  </si>
  <si>
    <t>Richard Simpson Elementary School</t>
  </si>
  <si>
    <t>Crystal City School Dist 47</t>
  </si>
  <si>
    <t>Crystal City Sr High School</t>
  </si>
  <si>
    <t>Crystal City Elementary Sch</t>
  </si>
  <si>
    <t>De Soto School District 73</t>
  </si>
  <si>
    <t>De Soto Senior High School</t>
  </si>
  <si>
    <t>De Soto Junior High School</t>
  </si>
  <si>
    <t>Athena Elementary School</t>
  </si>
  <si>
    <t>Vineland Elementary School</t>
  </si>
  <si>
    <t>Kingsville School District R 1</t>
  </si>
  <si>
    <t>Kingsville High School</t>
  </si>
  <si>
    <t>Kingsville Elementary School</t>
  </si>
  <si>
    <t>Holden School District R 3</t>
  </si>
  <si>
    <t>Holden Sr High School</t>
  </si>
  <si>
    <t>Holden Middle School</t>
  </si>
  <si>
    <t>Holden Elementary School</t>
  </si>
  <si>
    <t>Chilhowee School District R 4</t>
  </si>
  <si>
    <t>Chilhowee High</t>
  </si>
  <si>
    <t>Chilhowee Elem.</t>
  </si>
  <si>
    <t>Johnson County Crest Ridge R-Vii School District</t>
  </si>
  <si>
    <t>Crest Ridge High School</t>
  </si>
  <si>
    <t>Crest Ridge Elem School</t>
  </si>
  <si>
    <t>Knob Noster Sch District R 8</t>
  </si>
  <si>
    <t>Knob Noster Senior High School</t>
  </si>
  <si>
    <t>Knob Noster Middle School</t>
  </si>
  <si>
    <t>Knob Noster Elementary School</t>
  </si>
  <si>
    <t>Whiteman Afb Elementary School</t>
  </si>
  <si>
    <t>Leeton School District R 10</t>
  </si>
  <si>
    <t>Leeton High School</t>
  </si>
  <si>
    <t>Leeton Middle</t>
  </si>
  <si>
    <t>Leeton Elementary School</t>
  </si>
  <si>
    <t>Warrensburg School District R6</t>
  </si>
  <si>
    <t>Warrensburg Senior High School</t>
  </si>
  <si>
    <t>Warrensburg Middle School</t>
  </si>
  <si>
    <t>Martin Warren Elementary Sch</t>
  </si>
  <si>
    <t>Sterling Elementary School</t>
  </si>
  <si>
    <t>Maple Grove Elementary</t>
  </si>
  <si>
    <t>Knox County School Dist R 1</t>
  </si>
  <si>
    <t>Knox County Sr High School</t>
  </si>
  <si>
    <t>Knox Elementary School</t>
  </si>
  <si>
    <t>Laclede County School Dist R 1</t>
  </si>
  <si>
    <t>Conway High School</t>
  </si>
  <si>
    <t>Ezard Elementary School</t>
  </si>
  <si>
    <t>Gasconade School District C 4</t>
  </si>
  <si>
    <t>Gasconade Elementary School</t>
  </si>
  <si>
    <t>Lebanon School District R 3</t>
  </si>
  <si>
    <t>Lebanon Senior High School</t>
  </si>
  <si>
    <t>Lebanon Middle School</t>
  </si>
  <si>
    <t>Joe D Esther Elementary</t>
  </si>
  <si>
    <t>Maplecrest Elementary School</t>
  </si>
  <si>
    <t>Boswell Elementary School</t>
  </si>
  <si>
    <t>Laclede County C-5</t>
  </si>
  <si>
    <t>Joel E Barber Elementary Sch</t>
  </si>
  <si>
    <t>Concordia School District R 2</t>
  </si>
  <si>
    <t>Concordia High School</t>
  </si>
  <si>
    <t>Concordia Elementary School</t>
  </si>
  <si>
    <t>Lafayette County Sch Dist C 1</t>
  </si>
  <si>
    <t>Lafayette County Sr High Sch</t>
  </si>
  <si>
    <t>Lafayette County Jr High Sch</t>
  </si>
  <si>
    <t>Odessa School District R 7</t>
  </si>
  <si>
    <t>Odessa High School</t>
  </si>
  <si>
    <t>Odessa Middle School</t>
  </si>
  <si>
    <t>Mary K Mcquerry Elem School</t>
  </si>
  <si>
    <t>Odessa Upper Elementary</t>
  </si>
  <si>
    <t>Santa Fe School Dist</t>
  </si>
  <si>
    <t>Santa Fe High School</t>
  </si>
  <si>
    <t>Wellington-Napoleon Dist R 9</t>
  </si>
  <si>
    <t>Wellington-Napoleon High Sch</t>
  </si>
  <si>
    <t>Wellington-Napoleon Elem Sch</t>
  </si>
  <si>
    <t>Lexington R 5 School District</t>
  </si>
  <si>
    <t>Lexington Senior High School</t>
  </si>
  <si>
    <t>Lexington Middle School</t>
  </si>
  <si>
    <t>Leslie Bell Elementary School</t>
  </si>
  <si>
    <t>Miller School District R 2</t>
  </si>
  <si>
    <t>Miller High School</t>
  </si>
  <si>
    <t>Pierce City School District R6</t>
  </si>
  <si>
    <t>Pierce City Jr-Sr High School</t>
  </si>
  <si>
    <t>Pierce City Middle School</t>
  </si>
  <si>
    <t>Marionville School District R9</t>
  </si>
  <si>
    <t>Marionville Senior High School</t>
  </si>
  <si>
    <t>Marionville Middle School</t>
  </si>
  <si>
    <t>Marionville Elementary School</t>
  </si>
  <si>
    <t>Mount Vernon School Dist R 5</t>
  </si>
  <si>
    <t>Mount Vernon High School</t>
  </si>
  <si>
    <t>Mount Vernon Middle School</t>
  </si>
  <si>
    <t>Mount Vernon Elementary Sch</t>
  </si>
  <si>
    <t>Mount Vernon Intermediate</t>
  </si>
  <si>
    <t>Aurora School District R 8</t>
  </si>
  <si>
    <t>Aurora High School</t>
  </si>
  <si>
    <t>Aurora Junior High</t>
  </si>
  <si>
    <t>Pate Early Childhood Center</t>
  </si>
  <si>
    <t>Verona School District R 7</t>
  </si>
  <si>
    <t>Verona Sr High School</t>
  </si>
  <si>
    <t>Verona Elementary School</t>
  </si>
  <si>
    <t>Canton School District R 5</t>
  </si>
  <si>
    <t>Canton Jr-Sr High School</t>
  </si>
  <si>
    <t>Canton Elementary School</t>
  </si>
  <si>
    <t>Lewis County School Dist C 1</t>
  </si>
  <si>
    <t>Highland Sr High School</t>
  </si>
  <si>
    <t>Highland Elementary School</t>
  </si>
  <si>
    <t>Silex R-I School District</t>
  </si>
  <si>
    <t>Silex High School</t>
  </si>
  <si>
    <t>Silex Elementary School</t>
  </si>
  <si>
    <t>Lincoln County R-Ii School District D/B/A Elsberry R-Ii</t>
  </si>
  <si>
    <t>Elsberry High School</t>
  </si>
  <si>
    <t>Ida Cannon Middle School</t>
  </si>
  <si>
    <t>Clarence Cannon Elem School</t>
  </si>
  <si>
    <t>Troy R3 School District</t>
  </si>
  <si>
    <t>Troy Buchanan High School</t>
  </si>
  <si>
    <t>Troy Middle School</t>
  </si>
  <si>
    <t>Troy South Middle School</t>
  </si>
  <si>
    <t>Hawk Point Elementary School</t>
  </si>
  <si>
    <t>William R Cappel Elementary</t>
  </si>
  <si>
    <t>Cuivre Park Elementary</t>
  </si>
  <si>
    <t>Lincoln Elementary</t>
  </si>
  <si>
    <t>Main Street Elementary</t>
  </si>
  <si>
    <t>Claude Brown Elementary School</t>
  </si>
  <si>
    <t>Winfield School District R 4</t>
  </si>
  <si>
    <t>Winfield High School</t>
  </si>
  <si>
    <t>Winfield Middle  School</t>
  </si>
  <si>
    <t>Winfield Primary School</t>
  </si>
  <si>
    <t>Winfield Intermediate School</t>
  </si>
  <si>
    <t>Linn County School District R1</t>
  </si>
  <si>
    <t>Linn County High School</t>
  </si>
  <si>
    <t>Linn County Elementary</t>
  </si>
  <si>
    <t>Bucklin School District R 2</t>
  </si>
  <si>
    <t>Bucklin High School</t>
  </si>
  <si>
    <t>Bucklin R-2 School</t>
  </si>
  <si>
    <t>Meadville School District R 4</t>
  </si>
  <si>
    <t>Meadville High School</t>
  </si>
  <si>
    <t>Meadville Elementary School</t>
  </si>
  <si>
    <t>Marceline School District R 5</t>
  </si>
  <si>
    <t>Marceline High School</t>
  </si>
  <si>
    <t>Walt Disney Elementary School</t>
  </si>
  <si>
    <t>Brookfield School District R 3</t>
  </si>
  <si>
    <t>Brookfield High School</t>
  </si>
  <si>
    <t>Brookfield Middle School</t>
  </si>
  <si>
    <t>Brookfield Elementary School</t>
  </si>
  <si>
    <t>Southwest Livingston Co S D R1</t>
  </si>
  <si>
    <t>Livingston Co School Dist R 3</t>
  </si>
  <si>
    <t>Livingston County Elem School</t>
  </si>
  <si>
    <t>Chillicothe R-Ii School District</t>
  </si>
  <si>
    <t>Chillicothe Sr High School</t>
  </si>
  <si>
    <t>Chillicothe Middle School</t>
  </si>
  <si>
    <t>Chillicothe Elementary School</t>
  </si>
  <si>
    <t>Mcdonald Co Sch District R 1</t>
  </si>
  <si>
    <t>Mcdonald County High School</t>
  </si>
  <si>
    <t>Anderson Middle School</t>
  </si>
  <si>
    <t>Anderson Elementary School</t>
  </si>
  <si>
    <t>Noel Elementary School</t>
  </si>
  <si>
    <t>Noel Primary School</t>
  </si>
  <si>
    <t>Pineville Elem &amp; Junior H S</t>
  </si>
  <si>
    <t>Pineville Primary School</t>
  </si>
  <si>
    <t>Rocky Comfort Elementary Sch</t>
  </si>
  <si>
    <t>Southwest City Elementary Sch</t>
  </si>
  <si>
    <t>White Rock Elementary School</t>
  </si>
  <si>
    <t>Atlanta School District C 3</t>
  </si>
  <si>
    <t>Atlanta High School</t>
  </si>
  <si>
    <t>Atlanta Elementary School</t>
  </si>
  <si>
    <t>Bevier C-4 School District</t>
  </si>
  <si>
    <t>Bevier Jr-Sr High School</t>
  </si>
  <si>
    <t>Bevier Elementary School</t>
  </si>
  <si>
    <t>La Plata School District R 2</t>
  </si>
  <si>
    <t>La Plata High School</t>
  </si>
  <si>
    <t>La Plata Elementary School</t>
  </si>
  <si>
    <t>Macon County School Dist R 1</t>
  </si>
  <si>
    <t>Macon Sr High School</t>
  </si>
  <si>
    <t>Macon Middle School</t>
  </si>
  <si>
    <t>Macon County Elementary School</t>
  </si>
  <si>
    <t>Callao School District C 8</t>
  </si>
  <si>
    <t>Callao C-8 School District</t>
  </si>
  <si>
    <t>Marquand-Zion Reorganized School District R-Vi</t>
  </si>
  <si>
    <t>Marquand-Zion High School</t>
  </si>
  <si>
    <t>Marquand-Zion Elementary School</t>
  </si>
  <si>
    <t>Fredericktown School Dist R 1</t>
  </si>
  <si>
    <t>Fredericktown Sr High School</t>
  </si>
  <si>
    <t>Fredericktown Middle School</t>
  </si>
  <si>
    <t>Fredericktown Elem School</t>
  </si>
  <si>
    <t>Fredericktown Inter School</t>
  </si>
  <si>
    <t>Maries Co School District R 1</t>
  </si>
  <si>
    <t>Maries County R 1 High School</t>
  </si>
  <si>
    <t>Maries County R 1 Elem School</t>
  </si>
  <si>
    <t>Maries Co School District R 2</t>
  </si>
  <si>
    <t>Belle High School</t>
  </si>
  <si>
    <t>Maries Co Middle School</t>
  </si>
  <si>
    <t>Belle Elementary School</t>
  </si>
  <si>
    <t>Marion Co School District R 2</t>
  </si>
  <si>
    <t>Marion County High School</t>
  </si>
  <si>
    <t>Marion County Elem School</t>
  </si>
  <si>
    <t>Palmyra School District R 1</t>
  </si>
  <si>
    <t>Palmyra High School</t>
  </si>
  <si>
    <t>Palmyra Middle School</t>
  </si>
  <si>
    <t>Palmyra Elementary School</t>
  </si>
  <si>
    <t>Hannibal School District 60</t>
  </si>
  <si>
    <t>Hannibal High School</t>
  </si>
  <si>
    <t>Hannibal Middle School</t>
  </si>
  <si>
    <t>A.D. Stowell Elementary</t>
  </si>
  <si>
    <t>Eugene Field Elementary</t>
  </si>
  <si>
    <t>Mark Twain Elementary</t>
  </si>
  <si>
    <t>Oakwood Elementary</t>
  </si>
  <si>
    <t>Veterans Elementary</t>
  </si>
  <si>
    <t>North Mercer School Dist R 3</t>
  </si>
  <si>
    <t>Mercer High School</t>
  </si>
  <si>
    <t>Mercer Elementary School</t>
  </si>
  <si>
    <t>Princeton School District R5</t>
  </si>
  <si>
    <t>Princeton Jr-Sr High School</t>
  </si>
  <si>
    <t>Princeton Elementary School</t>
  </si>
  <si>
    <t>Eldon School District R 1</t>
  </si>
  <si>
    <t>Eldon Senior High School</t>
  </si>
  <si>
    <t>Eldon Middle School</t>
  </si>
  <si>
    <t>Eldon Upper Elementary School</t>
  </si>
  <si>
    <t>Miller Co School District R 3</t>
  </si>
  <si>
    <t>Tuscumbia High School</t>
  </si>
  <si>
    <t>Tuscumbia Elementary School</t>
  </si>
  <si>
    <t>St Elizabeth R-Iv District</t>
  </si>
  <si>
    <t>St Elizabeth High School</t>
  </si>
  <si>
    <t>St Elizabeth R Iv School</t>
  </si>
  <si>
    <t>School Of The Osage R-Ii District</t>
  </si>
  <si>
    <t>School Of The Osage R-Ii High School</t>
  </si>
  <si>
    <t>School Of The Osage Middle School</t>
  </si>
  <si>
    <t>School Of The Osage R-Ii Upper Elementary School</t>
  </si>
  <si>
    <t>School Of The Osage R-Ii Heritage Elementary</t>
  </si>
  <si>
    <t>Iberia R-V School District</t>
  </si>
  <si>
    <t>Iberia High School</t>
  </si>
  <si>
    <t>Iberia Elementary School</t>
  </si>
  <si>
    <t>East Prairie R-Ii School District</t>
  </si>
  <si>
    <t>East Prairie High School</t>
  </si>
  <si>
    <t>East Prairie Middle School</t>
  </si>
  <si>
    <t>East Prairie Elementary</t>
  </si>
  <si>
    <t>Moniteau Co School Dist R 1</t>
  </si>
  <si>
    <t>California High School</t>
  </si>
  <si>
    <t>California Middle School</t>
  </si>
  <si>
    <t>California Elementary School</t>
  </si>
  <si>
    <t>High Point School District R 3</t>
  </si>
  <si>
    <t>Moniteau Co School Dist R 5</t>
  </si>
  <si>
    <t>Moniteau County Elem School</t>
  </si>
  <si>
    <t>Tipton R 6 School District</t>
  </si>
  <si>
    <t>Tipton Jr-Sr High School</t>
  </si>
  <si>
    <t>Tipton Middle School</t>
  </si>
  <si>
    <t>Tipton Elementary School</t>
  </si>
  <si>
    <t>Jamestown C-1 School</t>
  </si>
  <si>
    <t>Jamestown C-1 High School</t>
  </si>
  <si>
    <t>Jamestown C-1 Elementary School</t>
  </si>
  <si>
    <t>Clarksburg School District C 2</t>
  </si>
  <si>
    <t>Clarksburg Elementary School</t>
  </si>
  <si>
    <t>Middle Grove School Dist C 1</t>
  </si>
  <si>
    <t>Middle Grove Elem School</t>
  </si>
  <si>
    <t>Monroe City School Dist R 1</t>
  </si>
  <si>
    <t>Monroe City Senior High School</t>
  </si>
  <si>
    <t>Monroe City Junior High School</t>
  </si>
  <si>
    <t>Monroe City Elementary School</t>
  </si>
  <si>
    <t>Holliday School District C 2</t>
  </si>
  <si>
    <t>Holliday Elementary School</t>
  </si>
  <si>
    <t>Madison School District C 3</t>
  </si>
  <si>
    <t>Madison High School</t>
  </si>
  <si>
    <t>Madison Elementary School</t>
  </si>
  <si>
    <t>Paris School District R 2</t>
  </si>
  <si>
    <t>Paris High School</t>
  </si>
  <si>
    <t>Paris Junior High School</t>
  </si>
  <si>
    <t>Paris Elementary School</t>
  </si>
  <si>
    <t>Wellsville-Middletown Dist R 1</t>
  </si>
  <si>
    <t>Wellsville Jr-Sr High School</t>
  </si>
  <si>
    <t>Wellsville Elementary School</t>
  </si>
  <si>
    <t>Montgomery Co School Dist R 2</t>
  </si>
  <si>
    <t>Montgomery County High School</t>
  </si>
  <si>
    <t>Montgomery County Middle Sch</t>
  </si>
  <si>
    <t>Jonesburg Elementary School</t>
  </si>
  <si>
    <t>Montgomery City Elem School</t>
  </si>
  <si>
    <t>Morgan County School Dist R 1</t>
  </si>
  <si>
    <t>Stover High School</t>
  </si>
  <si>
    <t>Stover Elementary School</t>
  </si>
  <si>
    <t>Morgan County School District R 2</t>
  </si>
  <si>
    <t>Morgan County High School</t>
  </si>
  <si>
    <t>Morgan County Middle School</t>
  </si>
  <si>
    <t>Morgan County Elementary School</t>
  </si>
  <si>
    <t>Risco School District R 2</t>
  </si>
  <si>
    <t>Risco High School</t>
  </si>
  <si>
    <t>Risco Elementary School</t>
  </si>
  <si>
    <t>Portageville School District</t>
  </si>
  <si>
    <t>Portageville High School</t>
  </si>
  <si>
    <t>Portageville Elementary School</t>
  </si>
  <si>
    <t>Gideon School District 37</t>
  </si>
  <si>
    <t>Gideon Jr-Sr High School</t>
  </si>
  <si>
    <t>Gideon Elementary School</t>
  </si>
  <si>
    <t>New Madrid Co School Dist R1</t>
  </si>
  <si>
    <t>New Madrid Co Ctrl High School</t>
  </si>
  <si>
    <t>New Madrid Co Mid School</t>
  </si>
  <si>
    <t>Lilbourn Elementary School</t>
  </si>
  <si>
    <t>New Madrid Elementary School</t>
  </si>
  <si>
    <t>East Newton School District R6</t>
  </si>
  <si>
    <t>East Newton Sr High School</t>
  </si>
  <si>
    <t>Granby Elementary School</t>
  </si>
  <si>
    <t>Triway Elementary School</t>
  </si>
  <si>
    <t>Diamond School District R 4</t>
  </si>
  <si>
    <t>Diamond High School</t>
  </si>
  <si>
    <t>Diamond Middle School</t>
  </si>
  <si>
    <t>Diamond Elementary School</t>
  </si>
  <si>
    <t>Westview School District C 6</t>
  </si>
  <si>
    <t>Seneca School District R-Vii</t>
  </si>
  <si>
    <t>Seneca Senior High School</t>
  </si>
  <si>
    <t>Seneca Junior High School</t>
  </si>
  <si>
    <t>Seneca Elementary School</t>
  </si>
  <si>
    <t>Seneca Intermediate School</t>
  </si>
  <si>
    <t>Neosho School District R 5</t>
  </si>
  <si>
    <t>Neosho Senior High School</t>
  </si>
  <si>
    <t>Neosho Junior High School</t>
  </si>
  <si>
    <t>Neosho Middle School</t>
  </si>
  <si>
    <t>Goodman Elementary School</t>
  </si>
  <si>
    <t>George Washington Carver Elementary</t>
  </si>
  <si>
    <t>Rise Elementary School</t>
  </si>
  <si>
    <t>Nodaway-Holt School Dist R 7</t>
  </si>
  <si>
    <t>Nodaway-Holt High School</t>
  </si>
  <si>
    <t>Nodaway-Holt Elementary School</t>
  </si>
  <si>
    <t>West Nodaway School Dist R 1</t>
  </si>
  <si>
    <t>West Nodaway Jr-Sr High Sch</t>
  </si>
  <si>
    <t>West Nodaway R 1 Elementary</t>
  </si>
  <si>
    <t>Northeast Nodaway District R 5</t>
  </si>
  <si>
    <t>Northeast Nodaway High School</t>
  </si>
  <si>
    <t>Northeast Nodaway Elementart</t>
  </si>
  <si>
    <t>Jefferson School Dist C 123</t>
  </si>
  <si>
    <t>Jefferson Jr-Sr High School</t>
  </si>
  <si>
    <t>North Nodaway R-Vi School Dist</t>
  </si>
  <si>
    <t>North Nodaway Jr-Sr High Sch</t>
  </si>
  <si>
    <t>North Nodaway Elem School</t>
  </si>
  <si>
    <t>Maryville R-Ii School District</t>
  </si>
  <si>
    <t>Maryville Sr High School</t>
  </si>
  <si>
    <t>Maryville Middle School</t>
  </si>
  <si>
    <t>South Nodaway School Dist R 4</t>
  </si>
  <si>
    <t>South Nodaway High School</t>
  </si>
  <si>
    <t>South Nodaway Elementary Sch</t>
  </si>
  <si>
    <t>Couch School District R 1</t>
  </si>
  <si>
    <t>Couch High School</t>
  </si>
  <si>
    <t>Couch Elementary School</t>
  </si>
  <si>
    <t>Thayer School District R 2</t>
  </si>
  <si>
    <t>Thayer Jr &amp; Sr High School</t>
  </si>
  <si>
    <t>Thayer Elementary School</t>
  </si>
  <si>
    <t>Oregon-Howell R-Iii School District</t>
  </si>
  <si>
    <t>Koshkonong High School</t>
  </si>
  <si>
    <t>Koshkonong Elementary-Middle-High School K-12</t>
  </si>
  <si>
    <t>Alton R-Iv School District</t>
  </si>
  <si>
    <t>Alton High School</t>
  </si>
  <si>
    <t>Alton Elementary School</t>
  </si>
  <si>
    <t>Osage County R-I School District</t>
  </si>
  <si>
    <t>Chamois High School</t>
  </si>
  <si>
    <t>Chamois Elementary School</t>
  </si>
  <si>
    <t>Osage County School Dist R 2</t>
  </si>
  <si>
    <t>Linn High School</t>
  </si>
  <si>
    <t>Osage County Elementary School</t>
  </si>
  <si>
    <t>Osage County School Dist R 3</t>
  </si>
  <si>
    <t>Fatima High School</t>
  </si>
  <si>
    <t>Westphalia Elementary School</t>
  </si>
  <si>
    <t>Thornfield School District R 1</t>
  </si>
  <si>
    <t>Thornfield Elementary School</t>
  </si>
  <si>
    <t>Bakersfield R-Iv School District</t>
  </si>
  <si>
    <t>Bakersfield High School</t>
  </si>
  <si>
    <t>Bakersfield Elementary School</t>
  </si>
  <si>
    <t>Gainesville School District R-V</t>
  </si>
  <si>
    <t>Gainesville High School</t>
  </si>
  <si>
    <t>Gainesville Elementary School</t>
  </si>
  <si>
    <t>Dora School District R 3</t>
  </si>
  <si>
    <t>Dora Jr-Sr High School</t>
  </si>
  <si>
    <t>Dora Elementary School</t>
  </si>
  <si>
    <t>Lutie School District R 6</t>
  </si>
  <si>
    <t>Lutie High School</t>
  </si>
  <si>
    <t>Lutie Elementary School</t>
  </si>
  <si>
    <t>North Pemiscot School Dist R 1</t>
  </si>
  <si>
    <t>North Pemiscot High Sch</t>
  </si>
  <si>
    <t>Ross Elementary School</t>
  </si>
  <si>
    <t>Hayti R-Ii School District</t>
  </si>
  <si>
    <t>Hayti Senior High School</t>
  </si>
  <si>
    <t>Mathis Elementary School</t>
  </si>
  <si>
    <t>Pemiscot County Sch Dist R 3</t>
  </si>
  <si>
    <t>Pemiscot County School</t>
  </si>
  <si>
    <t>Cooter School District R 4</t>
  </si>
  <si>
    <t>Cooter High School</t>
  </si>
  <si>
    <t>Cooter Elementary School</t>
  </si>
  <si>
    <t>South Pemiscot School Dist R 5</t>
  </si>
  <si>
    <t>South Pemiscot High School</t>
  </si>
  <si>
    <t>South Pemiscot Central Elementary</t>
  </si>
  <si>
    <t>Delta C-7 School District</t>
  </si>
  <si>
    <t>Delta Jr-Sr High School</t>
  </si>
  <si>
    <t>Delta C-7</t>
  </si>
  <si>
    <t>Caruthersville School Dist 18</t>
  </si>
  <si>
    <t>Caruthersville Sr High School</t>
  </si>
  <si>
    <t>Caruthersville Middle School</t>
  </si>
  <si>
    <t>Caruthersville Elem School</t>
  </si>
  <si>
    <t>Pemiscot Co Spec School Dist</t>
  </si>
  <si>
    <t>Pemiscot Co Vocational School</t>
  </si>
  <si>
    <t>Oakview Learning Center</t>
  </si>
  <si>
    <t>Perry County School Dist 32</t>
  </si>
  <si>
    <t>Perryville Sr High School</t>
  </si>
  <si>
    <t>Perry County Middle School</t>
  </si>
  <si>
    <t>Perryville Elementary School</t>
  </si>
  <si>
    <t>Perryville Primary Center</t>
  </si>
  <si>
    <t>Altenburg School District 48</t>
  </si>
  <si>
    <t>Altenburg Elementary School</t>
  </si>
  <si>
    <t>Pettis Co School District R 05</t>
  </si>
  <si>
    <t>Northwest Elementary School</t>
  </si>
  <si>
    <t>La Monte School District R 4</t>
  </si>
  <si>
    <t>La Monte Jr-Sr High School</t>
  </si>
  <si>
    <t>La Monte Elementary School</t>
  </si>
  <si>
    <t>Smithton School District R 6</t>
  </si>
  <si>
    <t>Smithton High School</t>
  </si>
  <si>
    <t>Smithton Elementary School</t>
  </si>
  <si>
    <t>Green Ridge School Dist R 8</t>
  </si>
  <si>
    <t>Green Ridge High School</t>
  </si>
  <si>
    <t>Green Ridge Elementary School</t>
  </si>
  <si>
    <t>Pettis Co School District R 12</t>
  </si>
  <si>
    <t>Pettis County Elementary Sch</t>
  </si>
  <si>
    <t>Sedalia School District 200</t>
  </si>
  <si>
    <t>Smith Cotton High School</t>
  </si>
  <si>
    <t>Smith Cotton Junior High</t>
  </si>
  <si>
    <t>Sedalia Middle School</t>
  </si>
  <si>
    <t>Heber Hunt Elementary School</t>
  </si>
  <si>
    <t>Horace Mann Elementary School</t>
  </si>
  <si>
    <t>Washington Elementary School</t>
  </si>
  <si>
    <t>St. James School District R1</t>
  </si>
  <si>
    <t>St. James High School</t>
  </si>
  <si>
    <t>St. James Middle School</t>
  </si>
  <si>
    <t>Lucy W. James Elementary School</t>
  </si>
  <si>
    <t>Newburg School District R 2</t>
  </si>
  <si>
    <t>Newburg High School</t>
  </si>
  <si>
    <t>Newburg Elementary School</t>
  </si>
  <si>
    <t>Rolla School District 31</t>
  </si>
  <si>
    <t>Rolla Senior High School</t>
  </si>
  <si>
    <t>Rolla Junior High School</t>
  </si>
  <si>
    <t>Rolla Middle School</t>
  </si>
  <si>
    <t>Wyman Elementary School</t>
  </si>
  <si>
    <t>Phelps County School Dist R 3</t>
  </si>
  <si>
    <t>Phelps County R-3 School</t>
  </si>
  <si>
    <t>Bowling Green Sch District R 1</t>
  </si>
  <si>
    <t>Bowling Green High School</t>
  </si>
  <si>
    <t>Bowling Green Middle School</t>
  </si>
  <si>
    <t>Bowling Green Elem School</t>
  </si>
  <si>
    <t>Frankford Elementary School</t>
  </si>
  <si>
    <t>Pike School District R 3</t>
  </si>
  <si>
    <t>Clopton High School</t>
  </si>
  <si>
    <t>Clopton Elementary School</t>
  </si>
  <si>
    <t>Boncl R-X School District</t>
  </si>
  <si>
    <t>Boncl Elementary School</t>
  </si>
  <si>
    <t>Louisiana Rii School District</t>
  </si>
  <si>
    <t>Louisiana High School</t>
  </si>
  <si>
    <t>Louisiana Middle School</t>
  </si>
  <si>
    <t>Louisiana Elementary School</t>
  </si>
  <si>
    <t>North Platte School Dist R 1</t>
  </si>
  <si>
    <t>North Platte High School</t>
  </si>
  <si>
    <t>North Platte Junior High School</t>
  </si>
  <si>
    <t>North Platte Elementary School</t>
  </si>
  <si>
    <t>North Platte Intermediate School</t>
  </si>
  <si>
    <t>West Platte School Dist R 2</t>
  </si>
  <si>
    <t>West Platte Jr-Sr High School</t>
  </si>
  <si>
    <t>West Platte Middle School</t>
  </si>
  <si>
    <t>Platte County School Dist R 3</t>
  </si>
  <si>
    <t>Platte County High School</t>
  </si>
  <si>
    <t>Platte City Middle School</t>
  </si>
  <si>
    <t>Pathfinder Elementary School</t>
  </si>
  <si>
    <t>Siegrist Elementary</t>
  </si>
  <si>
    <t>Compass Elementary</t>
  </si>
  <si>
    <t>Park Hill School District</t>
  </si>
  <si>
    <t>Park Hill High School</t>
  </si>
  <si>
    <t>Park Hill South High School</t>
  </si>
  <si>
    <t>Lakeview Middle School</t>
  </si>
  <si>
    <t>Congress Middle School</t>
  </si>
  <si>
    <t>Plaza Middle School</t>
  </si>
  <si>
    <t>Walden Middle School</t>
  </si>
  <si>
    <t>Chinn Elementary School</t>
  </si>
  <si>
    <t>Graden Elementary School</t>
  </si>
  <si>
    <t>Line Creek Elementary School</t>
  </si>
  <si>
    <t>Renner Elementary School</t>
  </si>
  <si>
    <t>Southeast Elementary School</t>
  </si>
  <si>
    <t>Union Chapel Elementary School</t>
  </si>
  <si>
    <t>English Landing Elementary Sch</t>
  </si>
  <si>
    <t>Prairie Point Elementary School</t>
  </si>
  <si>
    <t>Hawthorn Elementary School</t>
  </si>
  <si>
    <t>Tiffany Ridge Elementary</t>
  </si>
  <si>
    <t>Hopewell Elementary School</t>
  </si>
  <si>
    <t>Bolivar R-I School District</t>
  </si>
  <si>
    <t>Bolivar High School</t>
  </si>
  <si>
    <t>Bolivar Middle School</t>
  </si>
  <si>
    <t>Bolivar Primary School</t>
  </si>
  <si>
    <t>Bolivar Intermediate School</t>
  </si>
  <si>
    <t>Fair Play School District R 2</t>
  </si>
  <si>
    <t>Fair Play High School</t>
  </si>
  <si>
    <t>Fair Play Elementary School</t>
  </si>
  <si>
    <t>Halfway R-Iii School District</t>
  </si>
  <si>
    <t>Halfway Jr-Sr High School</t>
  </si>
  <si>
    <t>Halfway Elementary School</t>
  </si>
  <si>
    <t>Humansville School Dist R 4</t>
  </si>
  <si>
    <t>Humansville High School</t>
  </si>
  <si>
    <t>Humansville Middle School</t>
  </si>
  <si>
    <t>Humansville Elementary School</t>
  </si>
  <si>
    <t>Marion C Early R-V School Dist</t>
  </si>
  <si>
    <t>Marion C Early Jrsr High School</t>
  </si>
  <si>
    <t>Marion C Early Jr High School</t>
  </si>
  <si>
    <t>Marion C Early Elementary Sch</t>
  </si>
  <si>
    <t>Pleasant Hope School District R-Vi</t>
  </si>
  <si>
    <t>Pleasant Hope High School</t>
  </si>
  <si>
    <t>Pleasant Hope Middle School</t>
  </si>
  <si>
    <t>Pleasant Hope Elementary School</t>
  </si>
  <si>
    <t>Swedeborg R-Iii School District</t>
  </si>
  <si>
    <t>Swedeborg Elementary School</t>
  </si>
  <si>
    <t>Richland R-Iv</t>
  </si>
  <si>
    <t>Richland Jr-Sr High School</t>
  </si>
  <si>
    <t>Richland Elementary School</t>
  </si>
  <si>
    <t>Laquey School District R 5</t>
  </si>
  <si>
    <t>Laquey High School</t>
  </si>
  <si>
    <t>Laquey Middle School</t>
  </si>
  <si>
    <t>Laquey Elementary School</t>
  </si>
  <si>
    <t>Waynesville School Dist R 6</t>
  </si>
  <si>
    <t>Waynesville High School</t>
  </si>
  <si>
    <t>Waynesville Middle School</t>
  </si>
  <si>
    <t>Waynesville Sixth Grade Center</t>
  </si>
  <si>
    <t>Freedom Elementary School Of St. Robert</t>
  </si>
  <si>
    <t>Partridge Elementary School</t>
  </si>
  <si>
    <t>Wood Elementary School</t>
  </si>
  <si>
    <t>Dixon School District R 1</t>
  </si>
  <si>
    <t>Dixon Senior High School</t>
  </si>
  <si>
    <t>Dixon Middle School</t>
  </si>
  <si>
    <t>Dixon Elementary School</t>
  </si>
  <si>
    <t>Crocker R-2 School District</t>
  </si>
  <si>
    <t>Crocker High School</t>
  </si>
  <si>
    <t>Crocker Elementary School</t>
  </si>
  <si>
    <t>Putnam Co School District R 1</t>
  </si>
  <si>
    <t>Putnam Co High School</t>
  </si>
  <si>
    <t>Putnam Co. Middle School</t>
  </si>
  <si>
    <t>Putnam Co Elementary School</t>
  </si>
  <si>
    <t>Ralls Co School District R 2</t>
  </si>
  <si>
    <t>Mark Twain Sr High School</t>
  </si>
  <si>
    <t>Mark Twain Jr High</t>
  </si>
  <si>
    <t>Ralls County Elementary</t>
  </si>
  <si>
    <t>Northeast Randolph Sch Dist R4</t>
  </si>
  <si>
    <t>Cairo High School</t>
  </si>
  <si>
    <t>Cairo Elementary School</t>
  </si>
  <si>
    <t>Renick School District R 5</t>
  </si>
  <si>
    <t>Renick Elementary School</t>
  </si>
  <si>
    <t>Higbee School District R 8</t>
  </si>
  <si>
    <t>Higbee High School</t>
  </si>
  <si>
    <t>Higbee Elementary School</t>
  </si>
  <si>
    <t>Westran School District R 1</t>
  </si>
  <si>
    <t>Westran Senior High School</t>
  </si>
  <si>
    <t>Westran Middle School</t>
  </si>
  <si>
    <t>Westran Elementary School</t>
  </si>
  <si>
    <t>Moberly School District 81</t>
  </si>
  <si>
    <t>Moberly High School</t>
  </si>
  <si>
    <t>Moberly Middle School</t>
  </si>
  <si>
    <t>Gratz - Brown Elementary School</t>
  </si>
  <si>
    <t>North Park Elementary School</t>
  </si>
  <si>
    <t>South Park Elementary School</t>
  </si>
  <si>
    <t>Lawson School District R 14</t>
  </si>
  <si>
    <t>Lawson High School</t>
  </si>
  <si>
    <t>Lawson Middle School</t>
  </si>
  <si>
    <t>Orrick School District R 11</t>
  </si>
  <si>
    <t>Orrick High School</t>
  </si>
  <si>
    <t>Orrick Elementary School</t>
  </si>
  <si>
    <t>Hardin Central School Dist C 2</t>
  </si>
  <si>
    <t>Hardin Central High</t>
  </si>
  <si>
    <t>Hardin Elementary School</t>
  </si>
  <si>
    <t>Richmond School District R 16</t>
  </si>
  <si>
    <t>Richmond High School</t>
  </si>
  <si>
    <t>Richmond Middle School</t>
  </si>
  <si>
    <t>Woodson-Dear Elem School</t>
  </si>
  <si>
    <t>Sunrise Elementary School</t>
  </si>
  <si>
    <t>Centerville School District R1</t>
  </si>
  <si>
    <t>Centerville R-1 School</t>
  </si>
  <si>
    <t>Southern Reynolds School District R2</t>
  </si>
  <si>
    <t>Ellington High School (Reynolds)</t>
  </si>
  <si>
    <t>Ellington Elementary (Reynolds)</t>
  </si>
  <si>
    <t>Bunker School District R 3</t>
  </si>
  <si>
    <t>Bunker High School</t>
  </si>
  <si>
    <t>Bunker Elementary School</t>
  </si>
  <si>
    <t>Lesterville School Dist R 4</t>
  </si>
  <si>
    <t>Lesterville Ranch Campus</t>
  </si>
  <si>
    <t>Lesterville Senior High School</t>
  </si>
  <si>
    <t>Lesterville Elementary School</t>
  </si>
  <si>
    <t>Naylor School District R 2</t>
  </si>
  <si>
    <t>Naylor Jr-Sr High School</t>
  </si>
  <si>
    <t>Naylor Elementary School</t>
  </si>
  <si>
    <t>Doniphan School District 1</t>
  </si>
  <si>
    <t>Doniphan Senior High School</t>
  </si>
  <si>
    <t>Doniphan Middle School</t>
  </si>
  <si>
    <t>Doniphan Intermediate School</t>
  </si>
  <si>
    <t>Ripley County R-Iv School District</t>
  </si>
  <si>
    <t>Ripley County Elementary Sch</t>
  </si>
  <si>
    <t>Fort Zumwalt School District</t>
  </si>
  <si>
    <t>Fort Zumwalt North High School</t>
  </si>
  <si>
    <t>Fort Zumwalt South High School</t>
  </si>
  <si>
    <t>Fort Zumwalt East High School</t>
  </si>
  <si>
    <t>West High School</t>
  </si>
  <si>
    <t>Dubray Middle School</t>
  </si>
  <si>
    <t>West Middle</t>
  </si>
  <si>
    <t>Forest Park Elementary School</t>
  </si>
  <si>
    <t>J L Mudd Elementary School</t>
  </si>
  <si>
    <t>Mount Hope Elementary School</t>
  </si>
  <si>
    <t>St Peters Elementary School</t>
  </si>
  <si>
    <t>Progress South Elem School</t>
  </si>
  <si>
    <t>Dardenne Elementary School</t>
  </si>
  <si>
    <t>Twin Chimneys Elem School</t>
  </si>
  <si>
    <t>Rock Creek Elementary School</t>
  </si>
  <si>
    <t>Mid Rivers Elem School</t>
  </si>
  <si>
    <t>Pheasant Point Elementary School</t>
  </si>
  <si>
    <t>Westhoff Elementary School</t>
  </si>
  <si>
    <t>Emge Elementary School</t>
  </si>
  <si>
    <t>Ostmann Elementary School</t>
  </si>
  <si>
    <t>Flint Hill Elementary School</t>
  </si>
  <si>
    <t>Francis Howell School District</t>
  </si>
  <si>
    <t>Francis Howell High School</t>
  </si>
  <si>
    <t>Francis Howell North High School</t>
  </si>
  <si>
    <t>Francis Howell Central High Sch</t>
  </si>
  <si>
    <t>Barnwell Middle School</t>
  </si>
  <si>
    <t>Hollenbeck Middle School</t>
  </si>
  <si>
    <t>Francis Howell Middle School</t>
  </si>
  <si>
    <t>Saeger Middle School</t>
  </si>
  <si>
    <t>Mary Emily Bryan Middle School</t>
  </si>
  <si>
    <t>Becky-David Elementary School</t>
  </si>
  <si>
    <t>Castlio Elementary School</t>
  </si>
  <si>
    <t>Daniel Boone Elementary School</t>
  </si>
  <si>
    <t>Fairmount Elementary School</t>
  </si>
  <si>
    <t>Henderson Elementary School</t>
  </si>
  <si>
    <t>Harvest Ridge Elementary School</t>
  </si>
  <si>
    <t>John Weldon Elementary School</t>
  </si>
  <si>
    <t>Independence Elementary School</t>
  </si>
  <si>
    <t>Warren Elementary School</t>
  </si>
  <si>
    <t>Wentzville  R-Iv School District</t>
  </si>
  <si>
    <t>Holt Senior High School</t>
  </si>
  <si>
    <t>Timberland High School</t>
  </si>
  <si>
    <t>Liberty High School</t>
  </si>
  <si>
    <t>North Point High School</t>
  </si>
  <si>
    <t>Wentzville Middle School</t>
  </si>
  <si>
    <t>Wentzville South Middle School</t>
  </si>
  <si>
    <t>Frontier Middle School</t>
  </si>
  <si>
    <t>North Point Middle School</t>
  </si>
  <si>
    <t>Heritage Intermediate 3-5</t>
  </si>
  <si>
    <t>Duello Elementary School</t>
  </si>
  <si>
    <t>Boone Trail Elementary School</t>
  </si>
  <si>
    <t>Crossroads Elementary School</t>
  </si>
  <si>
    <t>Green Tree Elementary School</t>
  </si>
  <si>
    <t>Prairie View Elementary</t>
  </si>
  <si>
    <t>Stone Creek Elementary School</t>
  </si>
  <si>
    <t>Wabash Elementary School</t>
  </si>
  <si>
    <t>Peine Ridge Elementary</t>
  </si>
  <si>
    <t>Discovery Ridge Elementary</t>
  </si>
  <si>
    <t>Lakeview Elementary</t>
  </si>
  <si>
    <t>Journey Elementary School</t>
  </si>
  <si>
    <t>The City Of St. Charles R-Vi School District</t>
  </si>
  <si>
    <t>St Charles High School</t>
  </si>
  <si>
    <t>St Charles West Sr High School</t>
  </si>
  <si>
    <t>Hardin Middle School</t>
  </si>
  <si>
    <t>Stephen Blackhurst Elem School</t>
  </si>
  <si>
    <t>Coverdell Elementary School</t>
  </si>
  <si>
    <t>Willie M Harris Elem School</t>
  </si>
  <si>
    <t>Monroe Elementary School</t>
  </si>
  <si>
    <t>George M Null Elem School</t>
  </si>
  <si>
    <t>Orchard Farm R-V</t>
  </si>
  <si>
    <t>Orchard Farm Elementary School</t>
  </si>
  <si>
    <t>Discovery Eleme</t>
  </si>
  <si>
    <t>Orchard Farm Early Childhood Center</t>
  </si>
  <si>
    <t>Appleton City School Dist R 2</t>
  </si>
  <si>
    <t>Appleton City High School</t>
  </si>
  <si>
    <t>Appleton City Elementary Sch</t>
  </si>
  <si>
    <t>Roscoe School District C 1</t>
  </si>
  <si>
    <t>Roscoe Elementary School</t>
  </si>
  <si>
    <t>Lakeland School District R 3</t>
  </si>
  <si>
    <t>Lakeland High School</t>
  </si>
  <si>
    <t>Lakeland Elementary School</t>
  </si>
  <si>
    <t>Osceola School District</t>
  </si>
  <si>
    <t>Osceola Jr-Sr High School</t>
  </si>
  <si>
    <t>Osceola Elementary School</t>
  </si>
  <si>
    <t>Bismarck R5 School District</t>
  </si>
  <si>
    <t>Bismarck Jr-Sr High School</t>
  </si>
  <si>
    <t>Bismarck Elementary School</t>
  </si>
  <si>
    <t>Farmington School District R 7</t>
  </si>
  <si>
    <t>Farmington High School</t>
  </si>
  <si>
    <t>Farmington Middle School</t>
  </si>
  <si>
    <t>Truman Kindergarten Center</t>
  </si>
  <si>
    <t>Washington-Franklin Elem Sch</t>
  </si>
  <si>
    <t>Lincoln Intermediate Center</t>
  </si>
  <si>
    <t>Roosevelt Elementary</t>
  </si>
  <si>
    <t>North St Francois Sch Dist R 1</t>
  </si>
  <si>
    <t>North County Administration Office</t>
  </si>
  <si>
    <t>North County High School</t>
  </si>
  <si>
    <t>Unitec Area Voc-Tech School</t>
  </si>
  <si>
    <t>North County Middle School</t>
  </si>
  <si>
    <t>North County Primary</t>
  </si>
  <si>
    <t>North County Intermediate  School</t>
  </si>
  <si>
    <t>North County Parkside</t>
  </si>
  <si>
    <t>Central School District R 3</t>
  </si>
  <si>
    <t>Central School District R-111 Administrative Office</t>
  </si>
  <si>
    <t>Central Jr High School</t>
  </si>
  <si>
    <t>West Saint Francois Co Dist R4</t>
  </si>
  <si>
    <t>West County Administration Office</t>
  </si>
  <si>
    <t>West County High School</t>
  </si>
  <si>
    <t>West County Middle School</t>
  </si>
  <si>
    <t>West County Elementary School</t>
  </si>
  <si>
    <t>Ste Genevieve School Dist R 2</t>
  </si>
  <si>
    <t>Ste Genevieve Sr High School</t>
  </si>
  <si>
    <t>Ste Genevieve Middle School</t>
  </si>
  <si>
    <t>Bloomsdale Elementary School</t>
  </si>
  <si>
    <t>Ste Genevieve Elem School</t>
  </si>
  <si>
    <t>Hazelwood School District</t>
  </si>
  <si>
    <t>Hazelwood Central High School</t>
  </si>
  <si>
    <t>Hazelwood East High School</t>
  </si>
  <si>
    <t>Hazelwood West Jr-Sr High Sch</t>
  </si>
  <si>
    <t>Hazelwood Junior High School- Northwest Middle</t>
  </si>
  <si>
    <t>Hazelwood Central Middle School</t>
  </si>
  <si>
    <t>Hazelwood East Middle School</t>
  </si>
  <si>
    <t>Hazelwood North Middle School</t>
  </si>
  <si>
    <t>Hazelwood West Middle</t>
  </si>
  <si>
    <t>Hazelwood Southeast Middle School</t>
  </si>
  <si>
    <t>Keeven Elementary School</t>
  </si>
  <si>
    <t>Barrington Elementary School</t>
  </si>
  <si>
    <t>Brown Elementary School</t>
  </si>
  <si>
    <t>Lawson Elementary School</t>
  </si>
  <si>
    <t>Cold Water Elementary School</t>
  </si>
  <si>
    <t>Garrett Elementary School</t>
  </si>
  <si>
    <t>Grannemann Elementary School</t>
  </si>
  <si>
    <t>Jury Elementary School</t>
  </si>
  <si>
    <t>Jamestown Elementary School</t>
  </si>
  <si>
    <t>Larimore Elementary School</t>
  </si>
  <si>
    <t>Lusher Elementary School</t>
  </si>
  <si>
    <t>Mccurdy Elementary School</t>
  </si>
  <si>
    <t>Mcnair Elementary School</t>
  </si>
  <si>
    <t>Russell Elementary School</t>
  </si>
  <si>
    <t>Townsend Elementary School</t>
  </si>
  <si>
    <t>Twillman Elementary School</t>
  </si>
  <si>
    <t>Walker Elementary School</t>
  </si>
  <si>
    <t>Armstrong Elementary School</t>
  </si>
  <si>
    <t>Arrowpoint Elementary School</t>
  </si>
  <si>
    <t>Central Early Childhood Center</t>
  </si>
  <si>
    <t>East Early Childhood Center</t>
  </si>
  <si>
    <t>West Early Childhood Center</t>
  </si>
  <si>
    <t>Ferguson-Florissant Sch Dist</t>
  </si>
  <si>
    <t>Ferguson-Florissant Administration Building</t>
  </si>
  <si>
    <t>Mccluer High School</t>
  </si>
  <si>
    <t>Steam Academy High</t>
  </si>
  <si>
    <t>Mccluer North Sr High School</t>
  </si>
  <si>
    <t>Innovation School</t>
  </si>
  <si>
    <t>Steam Middle School</t>
  </si>
  <si>
    <t>Cross Keys Middle School</t>
  </si>
  <si>
    <t>Ferguson Middle School</t>
  </si>
  <si>
    <t>Bermuda Elementary School</t>
  </si>
  <si>
    <t>Berkeley Elementary School</t>
  </si>
  <si>
    <t>Combs Elementary School</t>
  </si>
  <si>
    <t>Commons Lane Elementary School</t>
  </si>
  <si>
    <t>Duchesne Elementary School</t>
  </si>
  <si>
    <t>Griffith Elementary School</t>
  </si>
  <si>
    <t>Halls Ferry Elementary School</t>
  </si>
  <si>
    <t>Holman Elementary School</t>
  </si>
  <si>
    <t>Lee Hamilton Elementary School</t>
  </si>
  <si>
    <t>Johnson-Wabash Elementary School</t>
  </si>
  <si>
    <t>Parker Road Elementary School</t>
  </si>
  <si>
    <t>Robinwood Elementary School</t>
  </si>
  <si>
    <t>Wedgwood Elementary School</t>
  </si>
  <si>
    <t>Pattonville School Dist R 3</t>
  </si>
  <si>
    <t>Pattonville High School</t>
  </si>
  <si>
    <t>Holman Middle School</t>
  </si>
  <si>
    <t>Pattonville Heights Middle Sch</t>
  </si>
  <si>
    <t>Bridgeway Elementary School</t>
  </si>
  <si>
    <t>Parkwood Elementary School</t>
  </si>
  <si>
    <t>Drummond Elementary School</t>
  </si>
  <si>
    <t>Remington Traditional School</t>
  </si>
  <si>
    <t>Rose Acres Elementary School</t>
  </si>
  <si>
    <t>Willow Brook Elementary School</t>
  </si>
  <si>
    <t>Pattonville Learning Center</t>
  </si>
  <si>
    <t>Rockwood School District</t>
  </si>
  <si>
    <t>Administrative Center</t>
  </si>
  <si>
    <t>Center For Creative Learning</t>
  </si>
  <si>
    <t>Eureka Senior High School</t>
  </si>
  <si>
    <t>Marquette High School</t>
  </si>
  <si>
    <t>Rockwood Summit High School</t>
  </si>
  <si>
    <t>Rockwood Valley Middle School</t>
  </si>
  <si>
    <t>Crestview Middle School</t>
  </si>
  <si>
    <t>La Salle Springs Middle School</t>
  </si>
  <si>
    <t>Wildwood Middle School</t>
  </si>
  <si>
    <t>Rockwood South Middle School</t>
  </si>
  <si>
    <t>Morgan Selvidge Middle School</t>
  </si>
  <si>
    <t>Ballwin Elementary School</t>
  </si>
  <si>
    <t>Bowles Elementary School</t>
  </si>
  <si>
    <t>Chesterfield Elementary School</t>
  </si>
  <si>
    <t>Ellisville Elementary School</t>
  </si>
  <si>
    <t>Ridge Meadows Elementary Sch</t>
  </si>
  <si>
    <t>Eureka Elementary School</t>
  </si>
  <si>
    <t>Green Pines Elementary School</t>
  </si>
  <si>
    <t>Geggie Elementary School</t>
  </si>
  <si>
    <t>Kellison Elementary School</t>
  </si>
  <si>
    <t>Pond Elementary School</t>
  </si>
  <si>
    <t>Stanton Elementary School</t>
  </si>
  <si>
    <t>Babler Elementary School</t>
  </si>
  <si>
    <t>Kehrs Mill Elementary School</t>
  </si>
  <si>
    <t>Uthoff Valley Elementary School</t>
  </si>
  <si>
    <t>Woerther Elementary School</t>
  </si>
  <si>
    <t>Wild Horse Elementary</t>
  </si>
  <si>
    <t>Blevins Elementary</t>
  </si>
  <si>
    <t>Fairway Elementary School</t>
  </si>
  <si>
    <t>Kirkwood School District R 7</t>
  </si>
  <si>
    <t>Kirkwood Administrative Service Center</t>
  </si>
  <si>
    <t>Kirkwood Senior High School</t>
  </si>
  <si>
    <t>Nipher Middle School</t>
  </si>
  <si>
    <t>North Kirkwood Middle School</t>
  </si>
  <si>
    <t>W W Keysor Elementary School</t>
  </si>
  <si>
    <t>North Glendale Elem School</t>
  </si>
  <si>
    <t>George R Robinson Elem School</t>
  </si>
  <si>
    <t>F P Tillman Elementary School</t>
  </si>
  <si>
    <t>Westchester Elementary School</t>
  </si>
  <si>
    <t>Lindbergh Schools</t>
  </si>
  <si>
    <t>Lindbergh Schools Central Administration Building</t>
  </si>
  <si>
    <t>Lindbergh High School</t>
  </si>
  <si>
    <t>Sperreng Middle School</t>
  </si>
  <si>
    <t>Crestwood Elementary School</t>
  </si>
  <si>
    <t>Dressel Elementary School</t>
  </si>
  <si>
    <t>Kennerly Elementary School</t>
  </si>
  <si>
    <t>Long Elementary School</t>
  </si>
  <si>
    <t>Sappington Elementary School</t>
  </si>
  <si>
    <t>Concord Elementary School</t>
  </si>
  <si>
    <t>Early Childhood Education West</t>
  </si>
  <si>
    <t>Mehlville School District R 9</t>
  </si>
  <si>
    <t>Mehlville Administrative Center</t>
  </si>
  <si>
    <t>Mehlville Senior High School</t>
  </si>
  <si>
    <t>Oakville Senior High School</t>
  </si>
  <si>
    <t>Margaret Buerkle Middle School</t>
  </si>
  <si>
    <t>Oakville Middle School</t>
  </si>
  <si>
    <t>Washington Middle School</t>
  </si>
  <si>
    <t>Bernard Middle School</t>
  </si>
  <si>
    <t>Beasley Elementary School</t>
  </si>
  <si>
    <t>Bierbaum Elementary School</t>
  </si>
  <si>
    <t>Blades Elementary School</t>
  </si>
  <si>
    <t>Forder Elementary School</t>
  </si>
  <si>
    <t>Hagemann Elementary School</t>
  </si>
  <si>
    <t>Oakville Elementary School</t>
  </si>
  <si>
    <t>Point Elementary School</t>
  </si>
  <si>
    <t>Rogers Elementary School</t>
  </si>
  <si>
    <t>Trautwein Elementary School</t>
  </si>
  <si>
    <t>Mosaic Elementary School</t>
  </si>
  <si>
    <t>Wohlwend Elementary School</t>
  </si>
  <si>
    <t>John Cary Early Childhood</t>
  </si>
  <si>
    <t>Parkway School District</t>
  </si>
  <si>
    <t>Office Building</t>
  </si>
  <si>
    <t>Parkway Central High School</t>
  </si>
  <si>
    <t>Parkway North Senior High Sch</t>
  </si>
  <si>
    <t>Parkway West High School</t>
  </si>
  <si>
    <t>Parkway South High School</t>
  </si>
  <si>
    <t>Parkway Southwest Middle Sch</t>
  </si>
  <si>
    <t>Parkway Central Middle School</t>
  </si>
  <si>
    <t>Parkway Northeast Middle Sch</t>
  </si>
  <si>
    <t>Parkway South Middle School</t>
  </si>
  <si>
    <t>Parkway West Middle School</t>
  </si>
  <si>
    <t>Mckelvey Primary School</t>
  </si>
  <si>
    <t>Barretts Elementary School</t>
  </si>
  <si>
    <t>Bellerive Elementary School</t>
  </si>
  <si>
    <t>Carman Trails Elem School</t>
  </si>
  <si>
    <t>Claymont Elementary School</t>
  </si>
  <si>
    <t>Green Trails Elementary School</t>
  </si>
  <si>
    <t>Hanna Woods Elementary School</t>
  </si>
  <si>
    <t>Highcroft Ridge Elem School</t>
  </si>
  <si>
    <t>Mason Ridge Elementary School</t>
  </si>
  <si>
    <t>Mckelvey Elementary School</t>
  </si>
  <si>
    <t>Oakbrook Elementary School</t>
  </si>
  <si>
    <t>Pierremont Elementary School</t>
  </si>
  <si>
    <t>River Bend Elementary School</t>
  </si>
  <si>
    <t>Sorrento Springs Elem School</t>
  </si>
  <si>
    <t>Shenandoah Valley Elem School</t>
  </si>
  <si>
    <t>Wren Hollow Elementary School</t>
  </si>
  <si>
    <t>Affton School District 101</t>
  </si>
  <si>
    <t>Administration Building</t>
  </si>
  <si>
    <t>Affton High School</t>
  </si>
  <si>
    <t>Rogers Middle School</t>
  </si>
  <si>
    <t>Mesnier Elementary School</t>
  </si>
  <si>
    <t>Gotsch Intermediate School</t>
  </si>
  <si>
    <t>Bayless School District</t>
  </si>
  <si>
    <t>Bayless High School</t>
  </si>
  <si>
    <t>Bayless Junior High School</t>
  </si>
  <si>
    <t>Bayless Elementary School</t>
  </si>
  <si>
    <t>Brentwood School District</t>
  </si>
  <si>
    <t>Brentwood Administration Building</t>
  </si>
  <si>
    <t>Brentwood High School</t>
  </si>
  <si>
    <t>Brentwood Middle School</t>
  </si>
  <si>
    <t>Mcgrath Elementary School</t>
  </si>
  <si>
    <t>Clayton School District</t>
  </si>
  <si>
    <t>Clayton High School</t>
  </si>
  <si>
    <t>Wydown Middle School</t>
  </si>
  <si>
    <t>Captain Elementary School</t>
  </si>
  <si>
    <t>Glenridge Elementary School</t>
  </si>
  <si>
    <t>Meramec Elementary School</t>
  </si>
  <si>
    <t>Clayton Family Center</t>
  </si>
  <si>
    <t>Hancock Place School District</t>
  </si>
  <si>
    <t>Hancock Senior High School</t>
  </si>
  <si>
    <t>Hancock Middle School</t>
  </si>
  <si>
    <t>Hancock Elementary School0</t>
  </si>
  <si>
    <t>Ladue School District</t>
  </si>
  <si>
    <t>Ladue High School</t>
  </si>
  <si>
    <t>Ladue Middle School</t>
  </si>
  <si>
    <t>Ladue Fifth Grade Center</t>
  </si>
  <si>
    <t>Conway Elementary School</t>
  </si>
  <si>
    <t>Reed Elementary School</t>
  </si>
  <si>
    <t>Old Bonhomme Elementary School</t>
  </si>
  <si>
    <t>Spoede Elementary School</t>
  </si>
  <si>
    <t>Ladue Early Child Center</t>
  </si>
  <si>
    <t>Maplewood-Richmond Hts Dist</t>
  </si>
  <si>
    <t>Mrh Central Office</t>
  </si>
  <si>
    <t>Mrh High School</t>
  </si>
  <si>
    <t>Mrh Middle School</t>
  </si>
  <si>
    <t>Mrh Elementary School</t>
  </si>
  <si>
    <t>M R H Early Childhood Dev Ctr</t>
  </si>
  <si>
    <t>Normandy Schools Collaborative</t>
  </si>
  <si>
    <t>Normandy High School</t>
  </si>
  <si>
    <t>Lucas Crossing Elementary Complex</t>
  </si>
  <si>
    <t>Barack Obama Elementary School</t>
  </si>
  <si>
    <t>Bel-Nor Elementary School</t>
  </si>
  <si>
    <t>Normandy Early Learning Center</t>
  </si>
  <si>
    <t>Ritenour School District</t>
  </si>
  <si>
    <t>Ritenour Administration Center</t>
  </si>
  <si>
    <t>Ritenour High School</t>
  </si>
  <si>
    <t>Hoech Middle School</t>
  </si>
  <si>
    <t>Ritenour Middle School</t>
  </si>
  <si>
    <t>Buder Elementary School</t>
  </si>
  <si>
    <t>Iveland Elementary School</t>
  </si>
  <si>
    <t>Kratz Elementary School</t>
  </si>
  <si>
    <t>Marion Elementary School</t>
  </si>
  <si>
    <t>Marvin Elementary School</t>
  </si>
  <si>
    <t>Wyland Elementary School</t>
  </si>
  <si>
    <t>Ritenour Early Childhood Center</t>
  </si>
  <si>
    <t>Riverview Gardens School Dist</t>
  </si>
  <si>
    <t>Admin Building</t>
  </si>
  <si>
    <t>Riverview Gardens Sr High Sch</t>
  </si>
  <si>
    <t>Riverview Gardens Central Middle Sch</t>
  </si>
  <si>
    <t>Danforth Elementary School</t>
  </si>
  <si>
    <t>Gibson Elementary School</t>
  </si>
  <si>
    <t>Glasgow Elementary School</t>
  </si>
  <si>
    <t>Highland Traditional School</t>
  </si>
  <si>
    <t>Lemasters Elementary School</t>
  </si>
  <si>
    <t>Meadows Elementary School</t>
  </si>
  <si>
    <t>Koch Elementary School</t>
  </si>
  <si>
    <t>Moline Elementary</t>
  </si>
  <si>
    <t>Michelle Obama Early Childhood Academic Center</t>
  </si>
  <si>
    <t>University City School Dist</t>
  </si>
  <si>
    <t>University City High School</t>
  </si>
  <si>
    <t>Brittany Woods Middle School</t>
  </si>
  <si>
    <t>Barbara Jordan Ele School</t>
  </si>
  <si>
    <t>Flynn Park Elementary School</t>
  </si>
  <si>
    <t>Jackson Park Elementary School</t>
  </si>
  <si>
    <t>Julia Goldstein Center</t>
  </si>
  <si>
    <t>Valley Park School District</t>
  </si>
  <si>
    <t>Valley Park Sr High School</t>
  </si>
  <si>
    <t>Valley Park Middle School</t>
  </si>
  <si>
    <t>Valley Park Elementary</t>
  </si>
  <si>
    <t>Webster Groves School District</t>
  </si>
  <si>
    <t>Webster Groves High School</t>
  </si>
  <si>
    <t>Hixson Middle School</t>
  </si>
  <si>
    <t>Avery Elementary School</t>
  </si>
  <si>
    <t>Bristol Elementary School</t>
  </si>
  <si>
    <t>Walter Ambrose Family Center</t>
  </si>
  <si>
    <t>Clark Elementary School</t>
  </si>
  <si>
    <t>Edgar Road Elementary School</t>
  </si>
  <si>
    <t>Hubert R Hudson Elementary School</t>
  </si>
  <si>
    <t>Givens Elementary</t>
  </si>
  <si>
    <t>St Louis Spec School Dist</t>
  </si>
  <si>
    <t>Special School District Of St. Louis - Central Administrative Buidling</t>
  </si>
  <si>
    <t>Neuwoehner School</t>
  </si>
  <si>
    <t>Southview High</t>
  </si>
  <si>
    <t>Northview School</t>
  </si>
  <si>
    <t>North Technical School</t>
  </si>
  <si>
    <t>South  County Technical School</t>
  </si>
  <si>
    <t>Ackerman School</t>
  </si>
  <si>
    <t>Litzsinger School</t>
  </si>
  <si>
    <t>Southview School</t>
  </si>
  <si>
    <t>The Leadership School</t>
  </si>
  <si>
    <t>Miami Township School Dist R 1</t>
  </si>
  <si>
    <t>Miami R-1 School</t>
  </si>
  <si>
    <t>Orearville School District R  Iv</t>
  </si>
  <si>
    <t>Orearville Elementary School</t>
  </si>
  <si>
    <t>Malta Bend School District R 5</t>
  </si>
  <si>
    <t>Malta Bend High</t>
  </si>
  <si>
    <t>Malta Bend Elem.</t>
  </si>
  <si>
    <t>Hardeman School Dist R 10</t>
  </si>
  <si>
    <t>Hardeman Elementary School</t>
  </si>
  <si>
    <t>Gilliam School District C 4</t>
  </si>
  <si>
    <t>Gilliam Elementary School</t>
  </si>
  <si>
    <t>Marshall School District</t>
  </si>
  <si>
    <t>Marshall High School</t>
  </si>
  <si>
    <t>Saline County Career Center</t>
  </si>
  <si>
    <t>Bueker Middle School</t>
  </si>
  <si>
    <t>Spainhower Primary School</t>
  </si>
  <si>
    <t>Eastwood Elementary School</t>
  </si>
  <si>
    <t>Tom Butterfield Early Child Center</t>
  </si>
  <si>
    <t>Slater School District</t>
  </si>
  <si>
    <t>Slater Senior High School</t>
  </si>
  <si>
    <t>Alexander Elementary School</t>
  </si>
  <si>
    <t>Sweet Springs School Dist R 7</t>
  </si>
  <si>
    <t>Sweet Springs High School</t>
  </si>
  <si>
    <t>Sweet Springs Elem School</t>
  </si>
  <si>
    <t>Schuyler County Sch Dist R 1</t>
  </si>
  <si>
    <t>Schuyler County High School</t>
  </si>
  <si>
    <t>Schuyler County Elementary</t>
  </si>
  <si>
    <t>Scotland County Sch Dist R 1</t>
  </si>
  <si>
    <t>Scotland Co Jr-Sr High School</t>
  </si>
  <si>
    <t>Scott City School District R 1</t>
  </si>
  <si>
    <t>Scott City High School</t>
  </si>
  <si>
    <t>Scott City Middle</t>
  </si>
  <si>
    <t>Scott City Elementary School</t>
  </si>
  <si>
    <t>Chaffee R- Ii School District</t>
  </si>
  <si>
    <t>Chaffee R-Ii Administration Office</t>
  </si>
  <si>
    <t>Chaffee Jr-Sr High School</t>
  </si>
  <si>
    <t>Chaffee Elementary School</t>
  </si>
  <si>
    <t>Scott County R-4 School Dist</t>
  </si>
  <si>
    <t>Scott County School Dist R 4 (Administration Office)</t>
  </si>
  <si>
    <t>Scott County High School</t>
  </si>
  <si>
    <t>Scott County R 4 Middle School</t>
  </si>
  <si>
    <t>Scott County Elementary School</t>
  </si>
  <si>
    <t>Scott County School District R-V</t>
  </si>
  <si>
    <t>Scott County R-V School District Administration</t>
  </si>
  <si>
    <t>Scott County Central High School</t>
  </si>
  <si>
    <t>Scott County Central Elementary School</t>
  </si>
  <si>
    <t>Sikeston School District R 6</t>
  </si>
  <si>
    <t>Sikeston Sr High School</t>
  </si>
  <si>
    <t>Sikeston Area Vocational Sch</t>
  </si>
  <si>
    <t>Sikeston Junior High School</t>
  </si>
  <si>
    <t>Sikeston Middle School</t>
  </si>
  <si>
    <t>Sikeston Kindergarten School</t>
  </si>
  <si>
    <t>Lee Hunter Elementary School</t>
  </si>
  <si>
    <t>Wing Elementary School</t>
  </si>
  <si>
    <t>Kelso School District C 7</t>
  </si>
  <si>
    <t>Kelso Elementary School</t>
  </si>
  <si>
    <t>Scott County Oran R-Iii School District</t>
  </si>
  <si>
    <t>Oran High School</t>
  </si>
  <si>
    <t>Oran Elementary School</t>
  </si>
  <si>
    <t>Winona School District R 3</t>
  </si>
  <si>
    <t>Winona High School</t>
  </si>
  <si>
    <t>Winona Elementary School</t>
  </si>
  <si>
    <t>Eminence School District R 1</t>
  </si>
  <si>
    <t>Eminence High School</t>
  </si>
  <si>
    <t>Eminence Elementary School</t>
  </si>
  <si>
    <t>North Shelby School District</t>
  </si>
  <si>
    <t>North Shelby High</t>
  </si>
  <si>
    <t>North Shelby Elem.</t>
  </si>
  <si>
    <t>Shelby County School Dist R 4</t>
  </si>
  <si>
    <t>Shelby County R 4 Schools Administration Office</t>
  </si>
  <si>
    <t>South Shelby Senior High Sch</t>
  </si>
  <si>
    <t>Shelbina Middle School</t>
  </si>
  <si>
    <t>South Shelby Elementary School</t>
  </si>
  <si>
    <t>Richland School District R 1</t>
  </si>
  <si>
    <t>Bell City R-Ii School District</t>
  </si>
  <si>
    <t>Bell City R Ii Administration Office</t>
  </si>
  <si>
    <t>Bell City High School</t>
  </si>
  <si>
    <t>Bell City Elementary School</t>
  </si>
  <si>
    <t>Advance School District R 4</t>
  </si>
  <si>
    <t>Advance R-Iv Administration Office Nif</t>
  </si>
  <si>
    <t>Advance High School</t>
  </si>
  <si>
    <t>Advance Elementary School</t>
  </si>
  <si>
    <t>Advance Preschool</t>
  </si>
  <si>
    <t>Puxico School District R 8</t>
  </si>
  <si>
    <t>Puxico High School</t>
  </si>
  <si>
    <t>Mingo Puxico Technical High</t>
  </si>
  <si>
    <t>Puxico Jr. High</t>
  </si>
  <si>
    <t>Puxico Elementary School</t>
  </si>
  <si>
    <t>Bloomfield School Dist R 14</t>
  </si>
  <si>
    <t>Bloomfield High School</t>
  </si>
  <si>
    <t>Bloomfield Middle School</t>
  </si>
  <si>
    <t>Bloomfield Elementary School</t>
  </si>
  <si>
    <t>Dexter School District R 11</t>
  </si>
  <si>
    <t>Dexter R11 Public Schools Administrative Office</t>
  </si>
  <si>
    <t>Dexter High School</t>
  </si>
  <si>
    <t>T S Hill Middle School</t>
  </si>
  <si>
    <t>Bernie School District R 13</t>
  </si>
  <si>
    <t>Bernie Senior High School</t>
  </si>
  <si>
    <t>Bernie Elementary School</t>
  </si>
  <si>
    <t>Hurley School District R 1</t>
  </si>
  <si>
    <t>Hurley High School</t>
  </si>
  <si>
    <t>Hurley Elementary School</t>
  </si>
  <si>
    <t>Galena R-Ii School District</t>
  </si>
  <si>
    <t>Galena School District R 2 Administrative Office</t>
  </si>
  <si>
    <t>Galena High School</t>
  </si>
  <si>
    <t>Galena-Abesville Elem School</t>
  </si>
  <si>
    <t>Crane School District R 3</t>
  </si>
  <si>
    <t>Crane R-Iii Administration Office</t>
  </si>
  <si>
    <t>Crane High School</t>
  </si>
  <si>
    <t>Crane Elementary School</t>
  </si>
  <si>
    <t>Reeds Spring R-Iv School District</t>
  </si>
  <si>
    <t>Reeds Spring Administration Office</t>
  </si>
  <si>
    <t>New Horizons Alternative School</t>
  </si>
  <si>
    <t>Reeds Spring Sr High School</t>
  </si>
  <si>
    <t>Gibson Technical Center</t>
  </si>
  <si>
    <t>Reeds Spring Middle School</t>
  </si>
  <si>
    <t>Reeds Spring Primary</t>
  </si>
  <si>
    <t>Reeds Spring Elementary School</t>
  </si>
  <si>
    <t>Reeds Spring Intermediate School</t>
  </si>
  <si>
    <t>Blue Eye School District R 5</t>
  </si>
  <si>
    <t>Blue Eye Sr High School</t>
  </si>
  <si>
    <t>Blue Eye Middle Sch.</t>
  </si>
  <si>
    <t>Blue Eye Elementary School</t>
  </si>
  <si>
    <t>Green City R-1 School District</t>
  </si>
  <si>
    <t>Green City High School R-1</t>
  </si>
  <si>
    <t>Green City Elementary School</t>
  </si>
  <si>
    <t>Milan School District C 2</t>
  </si>
  <si>
    <t>Milan High School</t>
  </si>
  <si>
    <t>Milan Elementary School</t>
  </si>
  <si>
    <t>Newtown-Harris School Dist R 3</t>
  </si>
  <si>
    <t>Newtown-Harris High School</t>
  </si>
  <si>
    <t>Newtown-Harris Elem School</t>
  </si>
  <si>
    <t>Bradleyville School Dist R 1</t>
  </si>
  <si>
    <t>Bradleyville Jr-Sr High School</t>
  </si>
  <si>
    <t>Bradleyville Elementary School</t>
  </si>
  <si>
    <t>Taneyville School</t>
  </si>
  <si>
    <t>Forsyth School District R3</t>
  </si>
  <si>
    <t>Forsyth High School</t>
  </si>
  <si>
    <t>Forsyth Middle School</t>
  </si>
  <si>
    <t>Forsyth Elementary School</t>
  </si>
  <si>
    <t>Branson School District R4</t>
  </si>
  <si>
    <t>Branson School District Office</t>
  </si>
  <si>
    <t>Branson High School</t>
  </si>
  <si>
    <t>Branson Junior High School</t>
  </si>
  <si>
    <t>Cedar Ridge Elementary</t>
  </si>
  <si>
    <t>Buchanan Intermediate</t>
  </si>
  <si>
    <t>Cedar Ridge Primary</t>
  </si>
  <si>
    <t>Buchanan Elementary</t>
  </si>
  <si>
    <t>Cedar Ridge Intermediate</t>
  </si>
  <si>
    <t>Hollister School Dist R 5</t>
  </si>
  <si>
    <t>Hollister School Administration Office</t>
  </si>
  <si>
    <t>Hollister  High School</t>
  </si>
  <si>
    <t>Hollister Middle School</t>
  </si>
  <si>
    <t>Hollister Elementary School</t>
  </si>
  <si>
    <t>Kirbyville School District</t>
  </si>
  <si>
    <t>Kirbyville Middle School</t>
  </si>
  <si>
    <t>Kirbyville Elementary School</t>
  </si>
  <si>
    <t>Mark Twain School District R 8</t>
  </si>
  <si>
    <t>Success School District R 6</t>
  </si>
  <si>
    <t>Success Elementary School</t>
  </si>
  <si>
    <t>Houston School District R 1</t>
  </si>
  <si>
    <t>Houston High School</t>
  </si>
  <si>
    <t>Houston Middle School</t>
  </si>
  <si>
    <t>Houston Elementary School</t>
  </si>
  <si>
    <t>Summersville School Dist R 2</t>
  </si>
  <si>
    <t>Summersville Jr-Sr High School</t>
  </si>
  <si>
    <t>Summersville Elementary School</t>
  </si>
  <si>
    <t>Licking School District R 8</t>
  </si>
  <si>
    <t>Licking High School</t>
  </si>
  <si>
    <t>Licking Elementary School</t>
  </si>
  <si>
    <t>Cabool School District R 4</t>
  </si>
  <si>
    <t>Cabool R-4 Administration Office</t>
  </si>
  <si>
    <t>Cabool High School</t>
  </si>
  <si>
    <t>Cabool Middle School</t>
  </si>
  <si>
    <t>Cabool Elementary School</t>
  </si>
  <si>
    <t>Plato School District R 5</t>
  </si>
  <si>
    <t>Plato High School</t>
  </si>
  <si>
    <t>Plato Elementary School</t>
  </si>
  <si>
    <t>Raymondville School Dist R 7</t>
  </si>
  <si>
    <t>Raymondville Elementary School</t>
  </si>
  <si>
    <t>Nevada School District R 5</t>
  </si>
  <si>
    <t>Nevada R5 Administration Office</t>
  </si>
  <si>
    <t>Nevada High School</t>
  </si>
  <si>
    <t>Nevada Middle School</t>
  </si>
  <si>
    <t>Bryan Elementary School</t>
  </si>
  <si>
    <t>Bronaugh School District R 7</t>
  </si>
  <si>
    <t>Bronaugh Jr &amp; Sr High School</t>
  </si>
  <si>
    <t>Bronaugh Elementary School</t>
  </si>
  <si>
    <t>Sheldon School District R 8</t>
  </si>
  <si>
    <t>Sheldon High School</t>
  </si>
  <si>
    <t>Sheldon Elementary School</t>
  </si>
  <si>
    <t>Northeast Vernon Cty Sch Dist</t>
  </si>
  <si>
    <t>Northeast Vernon Cty High Sch</t>
  </si>
  <si>
    <t>Northeast Vernon Co R-I Elem</t>
  </si>
  <si>
    <t>Wright City R2 School District</t>
  </si>
  <si>
    <t>Wright City R-Ii School District Administration Office</t>
  </si>
  <si>
    <t>Wright City High School</t>
  </si>
  <si>
    <t>Wright City Middle School</t>
  </si>
  <si>
    <t>Wright City West Elementary School</t>
  </si>
  <si>
    <t>Wright City East Elementary School</t>
  </si>
  <si>
    <t>Wright Start Preschool</t>
  </si>
  <si>
    <t>Warren Co School District R 3</t>
  </si>
  <si>
    <t>Warren County R3 Central Office</t>
  </si>
  <si>
    <t>Warrenton High School</t>
  </si>
  <si>
    <t>Black Hawk Middle School</t>
  </si>
  <si>
    <t>Rebecca Boone Elem School</t>
  </si>
  <si>
    <t>Warrior Ridge Elementary School</t>
  </si>
  <si>
    <t>Hopewell Academy Early Childhood Center</t>
  </si>
  <si>
    <t>Kingston  K-14 School District</t>
  </si>
  <si>
    <t>Kingston High School</t>
  </si>
  <si>
    <t>Kingston Middle School</t>
  </si>
  <si>
    <t>Kingston Primary</t>
  </si>
  <si>
    <t>Kingston  Elementary School</t>
  </si>
  <si>
    <t>Potosi School District R 3</t>
  </si>
  <si>
    <t>Potosi High School</t>
  </si>
  <si>
    <t>Evans Middle School</t>
  </si>
  <si>
    <t>Trojan Intermediate</t>
  </si>
  <si>
    <t>Potosi Elementary School</t>
  </si>
  <si>
    <t>Richwoods School District R 7</t>
  </si>
  <si>
    <t>Richwoods Elementary School</t>
  </si>
  <si>
    <t>Valley School District R 6</t>
  </si>
  <si>
    <t>Valley Jr Sr High School</t>
  </si>
  <si>
    <t>Valley R-Vi Elementary School</t>
  </si>
  <si>
    <t>Greenville School District R 2</t>
  </si>
  <si>
    <t>Greenville High School</t>
  </si>
  <si>
    <t>Greenville Jr. High</t>
  </si>
  <si>
    <t>Greenville Elementary School</t>
  </si>
  <si>
    <t>Williamsville Elementary Sch</t>
  </si>
  <si>
    <t>Clearwater School Distric</t>
  </si>
  <si>
    <t>Clearwater High School</t>
  </si>
  <si>
    <t>Clearwater Middle School</t>
  </si>
  <si>
    <t>Clearwater Elementary School</t>
  </si>
  <si>
    <t>Niangua School District R 5</t>
  </si>
  <si>
    <t>Niangua High School</t>
  </si>
  <si>
    <t>Niangua Elementary School</t>
  </si>
  <si>
    <t>Fordland R-Iii School District</t>
  </si>
  <si>
    <t>Fordland R-3 School District (Admin Building)</t>
  </si>
  <si>
    <t>Fordland High School</t>
  </si>
  <si>
    <t>Fordland Middle School</t>
  </si>
  <si>
    <t>Fordland Elementary School</t>
  </si>
  <si>
    <t>Marshfield Sch District R 1</t>
  </si>
  <si>
    <t>Marshfield R 1 Schools Administration Office</t>
  </si>
  <si>
    <t>Marshfield Senior High School</t>
  </si>
  <si>
    <t>Marshfield Junior High School</t>
  </si>
  <si>
    <t>Edwin Hubble Elem School</t>
  </si>
  <si>
    <t>Daniel Webster Elementary Sch</t>
  </si>
  <si>
    <t>Shook Elementary School</t>
  </si>
  <si>
    <t>Marshfield Early Learning Center</t>
  </si>
  <si>
    <t>Seymour School District R 2</t>
  </si>
  <si>
    <t>Seymour R 2 Administration Office</t>
  </si>
  <si>
    <t>Seymour High School</t>
  </si>
  <si>
    <t>Seymour Middle School</t>
  </si>
  <si>
    <t>Seymour Elementary School</t>
  </si>
  <si>
    <t>Worth County School Dist R 3</t>
  </si>
  <si>
    <t>Worth County R3 Administration Office</t>
  </si>
  <si>
    <t>Worth County R 3 High School</t>
  </si>
  <si>
    <t>Worth County R 3 Elem School</t>
  </si>
  <si>
    <t>Norwood School District R 1</t>
  </si>
  <si>
    <t>Norwood High School</t>
  </si>
  <si>
    <t>Norwood Elementary School</t>
  </si>
  <si>
    <t>Hartville R 2 School District</t>
  </si>
  <si>
    <t>Hartville High School</t>
  </si>
  <si>
    <t>Grovespring Elementary School</t>
  </si>
  <si>
    <t>Hartville Elementary School</t>
  </si>
  <si>
    <t>Mountain Grove School Dist R 3</t>
  </si>
  <si>
    <t>Mountain Grove Business Office</t>
  </si>
  <si>
    <t>Mountain Grove High School</t>
  </si>
  <si>
    <t>Mountain Grove Middle School</t>
  </si>
  <si>
    <t>Mountain Grove Elem School</t>
  </si>
  <si>
    <t>Mansfield R-Iv</t>
  </si>
  <si>
    <t>Mansfield High School</t>
  </si>
  <si>
    <t>Mansfield Middle School</t>
  </si>
  <si>
    <t>Manes School District R 5</t>
  </si>
  <si>
    <t>Manes Elementary School</t>
  </si>
  <si>
    <t>St Louis City School District</t>
  </si>
  <si>
    <t>Central Administration Bldg</t>
  </si>
  <si>
    <t>Theraputic School At Madison</t>
  </si>
  <si>
    <t>Miller Career Academy</t>
  </si>
  <si>
    <t>Gateway High School</t>
  </si>
  <si>
    <t>Community Access Job Training At Nottingham</t>
  </si>
  <si>
    <t>Beaumont Cte High School</t>
  </si>
  <si>
    <t>Collegiate School Of Medbio (Des Peres)</t>
  </si>
  <si>
    <t>Metro Academic &amp; Classical H S</t>
  </si>
  <si>
    <t>Mckinley Classical Jr Academy</t>
  </si>
  <si>
    <t>Roosevelt High School</t>
  </si>
  <si>
    <t>Soldan Int'L Studies High Sch</t>
  </si>
  <si>
    <t>Sumner High School</t>
  </si>
  <si>
    <t>Vashon High School</t>
  </si>
  <si>
    <t>Central Vpa High School</t>
  </si>
  <si>
    <t>Yeatman Middle C E Center</t>
  </si>
  <si>
    <t>Busch Ms Character &amp; Athletics</t>
  </si>
  <si>
    <t>Carr Lane Vpa Middle School</t>
  </si>
  <si>
    <t>Carnahan Middle School</t>
  </si>
  <si>
    <t>Gateway Middle School</t>
  </si>
  <si>
    <t>Academy Of Envt. Sci Math Elem And Middle</t>
  </si>
  <si>
    <t>Long Middle C E Center</t>
  </si>
  <si>
    <t>Compton/Drew Ilc Middle School</t>
  </si>
  <si>
    <t>Adams Elementary</t>
  </si>
  <si>
    <t>Ashland Elementary School</t>
  </si>
  <si>
    <t>Bryan Hill Elementary School</t>
  </si>
  <si>
    <t>Ames Vpa Elementary School</t>
  </si>
  <si>
    <t>Cole Elementary School</t>
  </si>
  <si>
    <t>Columbia Elementary C E Center</t>
  </si>
  <si>
    <t>Dewey Int'L Studies School</t>
  </si>
  <si>
    <t>Froebel Elementary School</t>
  </si>
  <si>
    <t>Gateway Elementary School</t>
  </si>
  <si>
    <t>Hamilton Elementary C E Center</t>
  </si>
  <si>
    <t>Hickey Elementary School</t>
  </si>
  <si>
    <t>Herzog Elementary School</t>
  </si>
  <si>
    <t>Hodgen Elementary School</t>
  </si>
  <si>
    <t>Humboldt Academy Of Higher Learning</t>
  </si>
  <si>
    <t>Nahed Chapman New American Aca</t>
  </si>
  <si>
    <t>Carver Elementary</t>
  </si>
  <si>
    <t>Kennard/Classical Jr Academy</t>
  </si>
  <si>
    <t>Laclede Elementary School</t>
  </si>
  <si>
    <t>Lexington Elementary School</t>
  </si>
  <si>
    <t>Lyon A B I School At Blow</t>
  </si>
  <si>
    <t>Mallinckrodt A.B.I. Elem.</t>
  </si>
  <si>
    <t>Elias Michael Elem.</t>
  </si>
  <si>
    <t>Monroe Elementary</t>
  </si>
  <si>
    <t>Mullanphy-Botanical I L C</t>
  </si>
  <si>
    <t>Earl Nance, Sr. Elementary</t>
  </si>
  <si>
    <t>Peabody Elementary School</t>
  </si>
  <si>
    <t>Shaw V P A School</t>
  </si>
  <si>
    <t>Shenandoah Elementary School</t>
  </si>
  <si>
    <t>Sigel Elementary C E Center</t>
  </si>
  <si>
    <t>Stix/E C Center I</t>
  </si>
  <si>
    <t>Walbridge Elementary C E C</t>
  </si>
  <si>
    <t>Woerner Individual Guided Ed</t>
  </si>
  <si>
    <t>Washington Montessori School</t>
  </si>
  <si>
    <t>Wilkinson At Roe</t>
  </si>
  <si>
    <t>Woodward Elementary School</t>
  </si>
  <si>
    <t>Missouri School For The Blind</t>
  </si>
  <si>
    <t>Mo School For The Blind - Hs</t>
  </si>
  <si>
    <t>Mo School For The Blind - Elem</t>
  </si>
  <si>
    <t>Lift For Life Academy</t>
  </si>
  <si>
    <t>Lift For Life Academy High School</t>
  </si>
  <si>
    <t>Lift For Life Academy 6th Grade Center</t>
  </si>
  <si>
    <t>Lift For Life Elementary School</t>
  </si>
  <si>
    <t>Premier Charter School</t>
  </si>
  <si>
    <t>Confluence Academy Schools</t>
  </si>
  <si>
    <t>Confluence Preperatory Academy</t>
  </si>
  <si>
    <t>Grand Center Arts Academy High School413</t>
  </si>
  <si>
    <t>Grand Center Arts Academy Middle School</t>
  </si>
  <si>
    <t>Confluence Academy - Old North Campus</t>
  </si>
  <si>
    <t>Aspire Academy</t>
  </si>
  <si>
    <t>Confluence Academy - South City Campus (Meramec Grades 3-8)</t>
  </si>
  <si>
    <t>City Garden Montessori Charter School</t>
  </si>
  <si>
    <t>St. Louis Language Immersion Schools</t>
  </si>
  <si>
    <t>St Louis Language Immersion School- (Spanish School)</t>
  </si>
  <si>
    <t>North Side Community School Main Site</t>
  </si>
  <si>
    <t>North Side Community School Grand Center Campus</t>
  </si>
  <si>
    <t>Kipp St. Louis</t>
  </si>
  <si>
    <t>Kipp Stl Regional Office</t>
  </si>
  <si>
    <t>Kipp High School</t>
  </si>
  <si>
    <t>Kipp Inspire Academy</t>
  </si>
  <si>
    <t>Kipp Victory Academy</t>
  </si>
  <si>
    <t>Kipp Wisdom Academy</t>
  </si>
  <si>
    <t>Kipp Triumph Academy</t>
  </si>
  <si>
    <t>Kipp Wonder Academy</t>
  </si>
  <si>
    <t>Gateway Science Academy Of St. Louis</t>
  </si>
  <si>
    <t>Gateway Science Academy Of St. Louis - Administration</t>
  </si>
  <si>
    <t>Gateway Science Academy Junior High School</t>
  </si>
  <si>
    <t>Gateway Science Academy Middle School</t>
  </si>
  <si>
    <t>Gateway Science Academy Elementary</t>
  </si>
  <si>
    <t>Gateway Science Academy South Elementary School</t>
  </si>
  <si>
    <t>Momentum Academy</t>
  </si>
  <si>
    <t>Momentum Academy Tower Grove South</t>
  </si>
  <si>
    <t>Momentum Academy Fox Park</t>
  </si>
  <si>
    <t>Momentum Academy Tower Grove East</t>
  </si>
  <si>
    <t>Momentum Academy Gravois Park</t>
  </si>
  <si>
    <t>Lafayette Preparatory Academy</t>
  </si>
  <si>
    <t>The Biome School</t>
  </si>
  <si>
    <t>Kairos Academies</t>
  </si>
  <si>
    <t>The Soulard School</t>
  </si>
  <si>
    <t>Atlas Public Schools</t>
  </si>
  <si>
    <t>Believe Schools</t>
  </si>
  <si>
    <t>District Entity Number</t>
  </si>
  <si>
    <t>District Entity Name</t>
  </si>
  <si>
    <r>
      <t xml:space="preserve">District NSLP % </t>
    </r>
    <r>
      <rPr>
        <b/>
        <sz val="10"/>
        <color theme="4"/>
        <rFont val="Calibri"/>
        <family val="2"/>
        <scheme val="minor"/>
      </rPr>
      <t>(Calculated)</t>
    </r>
  </si>
  <si>
    <t>School Entity Number</t>
  </si>
  <si>
    <t>School Entity Name</t>
  </si>
  <si>
    <t>NCES Code</t>
  </si>
  <si>
    <t>Annex Name (DO NOT ENTER DATA IN COLUMNS I-N)</t>
  </si>
  <si>
    <t>Students Eligible for Free /Reduced Meals (NSLP Count)</t>
  </si>
  <si>
    <t>Total Students Enrolled</t>
  </si>
  <si>
    <t>CEP Base Year</t>
  </si>
  <si>
    <t xml:space="preserve">Percentage of Directly Certified Students for CEP </t>
  </si>
  <si>
    <r>
      <t xml:space="preserve">Percent Total NSLP </t>
    </r>
    <r>
      <rPr>
        <b/>
        <sz val="10"/>
        <color theme="4"/>
        <rFont val="Calibri"/>
        <family val="2"/>
        <scheme val="minor"/>
      </rPr>
      <t>(Calculated)</t>
    </r>
  </si>
  <si>
    <t>Greenways Academy</t>
  </si>
  <si>
    <t>Gordon Parks Elementary School</t>
  </si>
  <si>
    <t>Ewing Marion Kauffman School</t>
  </si>
  <si>
    <t>Hope Leadership Academy</t>
  </si>
  <si>
    <t>COGDILL EARLY CHILDHOOD CENTER</t>
  </si>
  <si>
    <t>Stover Middle School</t>
  </si>
  <si>
    <t>Clopton Middle</t>
  </si>
  <si>
    <t>Orchard Farm Junior High School</t>
  </si>
  <si>
    <t>EARLY EDUCATION CENTER</t>
  </si>
  <si>
    <t>ROCKWOOD CTR. EARLY CHILD. ED.</t>
  </si>
  <si>
    <t>Weber Elementary</t>
  </si>
  <si>
    <t>Hartville Middle School</t>
  </si>
  <si>
    <t>CARNAHAN SCH. OF THE FUTURE</t>
  </si>
  <si>
    <r>
      <t xml:space="preserve">Total Students in School eligible for NSLP </t>
    </r>
    <r>
      <rPr>
        <b/>
        <sz val="10"/>
        <color theme="4"/>
        <rFont val="Calibri"/>
        <family val="2"/>
        <scheme val="minor"/>
      </rPr>
      <t>(Calculated)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</si>
</sst>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/>
    <xf numFmtId="10" fontId="4" fillId="0" borderId="0" xfId="2" applyNumberFormat="1" applyFont="1"/>
    <xf numFmtId="1" fontId="4" fillId="0" borderId="0" xfId="0" applyNumberFormat="1" applyFont="1"/>
    <xf numFmtId="43" fontId="4" fillId="0" borderId="0" xfId="1" applyFont="1"/>
    <xf numFmtId="43" fontId="4" fillId="0" borderId="0" xfId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GN%20Phase%20II%20-%20Local%20Aggregation\Budgets\MNA\MNA%20BID%20review%201106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ite Details Project"/>
      <sheetName val="Site Details MRC"/>
      <sheetName val="MNA"/>
      <sheetName val="Constan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0.3</v>
          </cell>
        </row>
        <row r="6">
          <cell r="D6">
            <v>0.45</v>
          </cell>
        </row>
        <row r="8">
          <cell r="A8" t="str">
            <v>AT&amp;T</v>
          </cell>
          <cell r="B8">
            <v>0</v>
          </cell>
          <cell r="C8">
            <v>0</v>
          </cell>
          <cell r="D8">
            <v>0</v>
          </cell>
        </row>
        <row r="9">
          <cell r="A9" t="str">
            <v>CENT</v>
          </cell>
          <cell r="B9">
            <v>0</v>
          </cell>
          <cell r="C9">
            <v>0</v>
          </cell>
          <cell r="D9">
            <v>0</v>
          </cell>
        </row>
        <row r="10">
          <cell r="A10" t="str">
            <v>EMBA</v>
          </cell>
          <cell r="B10">
            <v>100</v>
          </cell>
          <cell r="C10">
            <v>50</v>
          </cell>
          <cell r="D10">
            <v>50</v>
          </cell>
        </row>
        <row r="11">
          <cell r="A11" t="str">
            <v>LIGH</v>
          </cell>
          <cell r="B11">
            <v>100</v>
          </cell>
          <cell r="C11">
            <v>50</v>
          </cell>
          <cell r="D11">
            <v>20</v>
          </cell>
        </row>
        <row r="12">
          <cell r="A12" t="str">
            <v>MARK</v>
          </cell>
          <cell r="B12">
            <v>0</v>
          </cell>
          <cell r="C12">
            <v>0</v>
          </cell>
          <cell r="D12">
            <v>0</v>
          </cell>
        </row>
        <row r="13">
          <cell r="A13" t="str">
            <v>MEDI</v>
          </cell>
          <cell r="B13">
            <v>100</v>
          </cell>
          <cell r="C13">
            <v>100</v>
          </cell>
          <cell r="D13">
            <v>100</v>
          </cell>
        </row>
        <row r="14">
          <cell r="A14" t="str">
            <v xml:space="preserve">SBC </v>
          </cell>
          <cell r="B14">
            <v>50</v>
          </cell>
          <cell r="C14">
            <v>50</v>
          </cell>
          <cell r="D14">
            <v>50</v>
          </cell>
        </row>
        <row r="15">
          <cell r="A15" t="str">
            <v>SHO-</v>
          </cell>
          <cell r="B15">
            <v>100</v>
          </cell>
          <cell r="C15">
            <v>25</v>
          </cell>
          <cell r="D15">
            <v>25</v>
          </cell>
        </row>
        <row r="21">
          <cell r="B21" t="str">
            <v>KC, AT&amp;T, OC</v>
          </cell>
          <cell r="C21">
            <v>14489</v>
          </cell>
          <cell r="D21">
            <v>155</v>
          </cell>
          <cell r="E21">
            <v>93.477419354838716</v>
          </cell>
        </row>
        <row r="22">
          <cell r="B22" t="str">
            <v>KC, LIGHTCOR</v>
          </cell>
          <cell r="C22">
            <v>3000</v>
          </cell>
          <cell r="D22">
            <v>155</v>
          </cell>
          <cell r="E22">
            <v>19.35483870967742</v>
          </cell>
        </row>
        <row r="23">
          <cell r="B23" t="str">
            <v xml:space="preserve">KC, SHO-ME, </v>
          </cell>
          <cell r="C23">
            <v>7220</v>
          </cell>
          <cell r="D23">
            <v>1000</v>
          </cell>
          <cell r="E23">
            <v>7.22</v>
          </cell>
        </row>
        <row r="24">
          <cell r="B24" t="str">
            <v xml:space="preserve">KC, SPRINT, </v>
          </cell>
          <cell r="C24">
            <v>7750</v>
          </cell>
          <cell r="D24">
            <v>155</v>
          </cell>
          <cell r="E24">
            <v>50</v>
          </cell>
        </row>
        <row r="25">
          <cell r="B25" t="str">
            <v>KC, SWB, GIG</v>
          </cell>
          <cell r="C25">
            <v>1697</v>
          </cell>
          <cell r="D25">
            <v>1000</v>
          </cell>
          <cell r="E25">
            <v>1.6970000000000001</v>
          </cell>
        </row>
        <row r="26">
          <cell r="B26" t="str">
            <v>KC, SWB, OC3</v>
          </cell>
          <cell r="C26">
            <v>3108</v>
          </cell>
          <cell r="D26">
            <v>155</v>
          </cell>
          <cell r="E26">
            <v>20.051612903225806</v>
          </cell>
        </row>
        <row r="27">
          <cell r="B27" t="str">
            <v>KC, SWB, OC1</v>
          </cell>
          <cell r="C27">
            <v>7546.82</v>
          </cell>
          <cell r="D27">
            <v>622</v>
          </cell>
          <cell r="E27">
            <v>12.133151125401929</v>
          </cell>
        </row>
        <row r="28">
          <cell r="B28" t="str">
            <v>KC, TIME WAR</v>
          </cell>
          <cell r="D28">
            <v>1000</v>
          </cell>
          <cell r="E28">
            <v>0</v>
          </cell>
        </row>
        <row r="29">
          <cell r="B29" t="str">
            <v>SL, AT&amp;T, OC</v>
          </cell>
          <cell r="C29">
            <v>18615</v>
          </cell>
          <cell r="D29">
            <v>155</v>
          </cell>
          <cell r="E29">
            <v>120.09677419354838</v>
          </cell>
        </row>
        <row r="30">
          <cell r="B30" t="str">
            <v>SL, Charter,</v>
          </cell>
          <cell r="C30">
            <v>599</v>
          </cell>
          <cell r="D30">
            <v>1000</v>
          </cell>
          <cell r="E30">
            <v>0.59899999999999998</v>
          </cell>
        </row>
        <row r="31">
          <cell r="B31" t="str">
            <v>SL, LIGHTCOR</v>
          </cell>
          <cell r="C31">
            <v>3000</v>
          </cell>
          <cell r="D31">
            <v>155</v>
          </cell>
          <cell r="E31">
            <v>19.35483870967742</v>
          </cell>
        </row>
        <row r="32">
          <cell r="B32" t="str">
            <v xml:space="preserve">SL, SHO-ME, </v>
          </cell>
          <cell r="C32">
            <v>2557</v>
          </cell>
          <cell r="D32">
            <v>1000</v>
          </cell>
          <cell r="E32">
            <v>2.5569999999999999</v>
          </cell>
        </row>
        <row r="33">
          <cell r="B33" t="str">
            <v xml:space="preserve">SL, SHO-ME, </v>
          </cell>
          <cell r="C33">
            <v>3008</v>
          </cell>
          <cell r="D33">
            <v>155</v>
          </cell>
          <cell r="E33">
            <v>19.406451612903226</v>
          </cell>
        </row>
        <row r="34">
          <cell r="B34" t="str">
            <v>SL, SWB, GIG</v>
          </cell>
          <cell r="C34">
            <v>1697</v>
          </cell>
          <cell r="D34">
            <v>1000</v>
          </cell>
          <cell r="E34">
            <v>1.6970000000000001</v>
          </cell>
        </row>
        <row r="35">
          <cell r="B35" t="str">
            <v>SL, SWB, OC3</v>
          </cell>
          <cell r="C35">
            <v>3108</v>
          </cell>
          <cell r="D35">
            <v>155</v>
          </cell>
          <cell r="E35">
            <v>20.051612903225806</v>
          </cell>
        </row>
        <row r="36">
          <cell r="B36" t="str">
            <v>SP, LIGHTCOR</v>
          </cell>
          <cell r="C36">
            <v>3000</v>
          </cell>
          <cell r="D36">
            <v>155</v>
          </cell>
          <cell r="E36">
            <v>19.35483870967742</v>
          </cell>
        </row>
        <row r="37">
          <cell r="B37" t="str">
            <v>SP, Mediacom</v>
          </cell>
          <cell r="D37">
            <v>1000</v>
          </cell>
          <cell r="E37">
            <v>0</v>
          </cell>
        </row>
        <row r="38">
          <cell r="B38" t="str">
            <v xml:space="preserve">SP, SHO-ME, </v>
          </cell>
          <cell r="C38">
            <v>2166</v>
          </cell>
          <cell r="D38">
            <v>1000</v>
          </cell>
          <cell r="E38">
            <v>2.1659999999999999</v>
          </cell>
        </row>
        <row r="39">
          <cell r="B39" t="str">
            <v xml:space="preserve">SP, SHO-ME, </v>
          </cell>
          <cell r="C39">
            <v>2507</v>
          </cell>
          <cell r="D39">
            <v>155</v>
          </cell>
          <cell r="E39">
            <v>16.174193548387098</v>
          </cell>
        </row>
        <row r="40">
          <cell r="B40" t="str">
            <v>SP, SWB, OC3</v>
          </cell>
          <cell r="C40">
            <v>3108</v>
          </cell>
          <cell r="D40">
            <v>155</v>
          </cell>
          <cell r="E40">
            <v>20.051612903225806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23839-5625-46A5-A211-CD2B840A2CF5}">
  <sheetPr>
    <pageSetUpPr fitToPage="1"/>
  </sheetPr>
  <dimension ref="A1:M2192"/>
  <sheetViews>
    <sheetView tabSelected="1" zoomScaleNormal="100" workbookViewId="0"/>
  </sheetViews>
  <sheetFormatPr defaultRowHeight="12.75" x14ac:dyDescent="0.2"/>
  <cols>
    <col min="1" max="1" width="9" style="2" bestFit="1" customWidth="1"/>
    <col min="2" max="2" width="28.140625" style="2" customWidth="1"/>
    <col min="3" max="3" width="10.140625" style="2" bestFit="1" customWidth="1"/>
    <col min="4" max="4" width="11" style="2" bestFit="1" customWidth="1"/>
    <col min="5" max="5" width="29.85546875" style="2" customWidth="1"/>
    <col min="6" max="6" width="13.140625" style="2" bestFit="1" customWidth="1"/>
    <col min="7" max="7" width="16" style="2" customWidth="1"/>
    <col min="8" max="8" width="17.85546875" style="6" bestFit="1" customWidth="1"/>
    <col min="9" max="9" width="9" style="6" bestFit="1" customWidth="1"/>
    <col min="10" max="10" width="7.85546875" style="2" bestFit="1" customWidth="1"/>
    <col min="11" max="11" width="14.42578125" style="2" bestFit="1" customWidth="1"/>
    <col min="12" max="12" width="14.85546875" style="2" bestFit="1" customWidth="1"/>
    <col min="13" max="13" width="11.42578125" style="2" bestFit="1" customWidth="1"/>
    <col min="14" max="14" width="12" style="2" bestFit="1" customWidth="1"/>
    <col min="15" max="16384" width="9.140625" style="2"/>
  </cols>
  <sheetData>
    <row r="1" spans="1:13" ht="38.25" x14ac:dyDescent="0.2">
      <c r="A1" s="1" t="s">
        <v>2594</v>
      </c>
      <c r="B1" s="1" t="s">
        <v>2595</v>
      </c>
      <c r="C1" s="1" t="s">
        <v>2596</v>
      </c>
      <c r="D1" s="1" t="s">
        <v>2597</v>
      </c>
      <c r="E1" s="1" t="s">
        <v>2598</v>
      </c>
      <c r="F1" s="1" t="s">
        <v>2599</v>
      </c>
      <c r="G1" s="1" t="s">
        <v>2600</v>
      </c>
      <c r="H1" s="1" t="s">
        <v>2601</v>
      </c>
      <c r="I1" s="1" t="s">
        <v>2602</v>
      </c>
      <c r="J1" s="1" t="s">
        <v>2603</v>
      </c>
      <c r="K1" s="1" t="s">
        <v>2604</v>
      </c>
      <c r="L1" s="1" t="s">
        <v>2619</v>
      </c>
      <c r="M1" s="1" t="s">
        <v>2605</v>
      </c>
    </row>
    <row r="2" spans="1:13" x14ac:dyDescent="0.2">
      <c r="A2" s="2">
        <v>17003462</v>
      </c>
      <c r="B2" s="2" t="s">
        <v>1132</v>
      </c>
      <c r="C2" s="3">
        <f>SUMIF($A:$A,A2,$L:$L)/(SUMIF($A:$A,A2,$I:$I))</f>
        <v>0.29613733905579398</v>
      </c>
      <c r="D2" s="2">
        <v>216779</v>
      </c>
      <c r="E2" s="2" t="s">
        <v>1134</v>
      </c>
      <c r="F2" s="4">
        <v>290001702753</v>
      </c>
      <c r="H2" s="5">
        <v>132</v>
      </c>
      <c r="I2" s="5">
        <v>513</v>
      </c>
      <c r="L2" s="2">
        <f>IF(K2="",H2,(MIN(I2,(ROUND(K2*1.6*I2,0)))))</f>
        <v>132</v>
      </c>
      <c r="M2" s="3">
        <f>IF(L2=0,0,(L2/I2))</f>
        <v>0.25730994152046782</v>
      </c>
    </row>
    <row r="3" spans="1:13" x14ac:dyDescent="0.2">
      <c r="A3" s="2">
        <v>17003462</v>
      </c>
      <c r="B3" s="2" t="s">
        <v>1132</v>
      </c>
      <c r="C3" s="3">
        <f>SUMIF($A:$A,A3,$L:$L)/(SUMIF($A:$A,A3,$I:$I))</f>
        <v>0.29613733905579398</v>
      </c>
      <c r="D3" s="2">
        <v>16075558</v>
      </c>
      <c r="E3" s="2" t="s">
        <v>1135</v>
      </c>
      <c r="F3" s="4">
        <v>290001703259</v>
      </c>
      <c r="H3" s="5">
        <v>151</v>
      </c>
      <c r="I3" s="5">
        <v>474</v>
      </c>
      <c r="L3" s="2">
        <f>IF(K3="",H3,(MIN(I3,(ROUND(K3*1.6*I3,0)))))</f>
        <v>151</v>
      </c>
      <c r="M3" s="3">
        <f>IF(L3=0,0,(L3/I3))</f>
        <v>0.31856540084388185</v>
      </c>
    </row>
    <row r="4" spans="1:13" x14ac:dyDescent="0.2">
      <c r="A4" s="2">
        <v>17003462</v>
      </c>
      <c r="B4" s="2" t="s">
        <v>1132</v>
      </c>
      <c r="C4" s="3">
        <f>SUMIF($A:$A,A4,$L:$L)/(SUMIF($A:$A,A4,$I:$I))</f>
        <v>0.29613733905579398</v>
      </c>
      <c r="D4" s="2">
        <v>17014159</v>
      </c>
      <c r="E4" s="2" t="s">
        <v>1133</v>
      </c>
      <c r="F4" s="4">
        <v>290001703331</v>
      </c>
      <c r="H4" s="5">
        <v>131</v>
      </c>
      <c r="I4" s="5">
        <v>411</v>
      </c>
      <c r="L4" s="2">
        <f>IF(K4="",H4,(MIN(I4,(ROUND(K4*1.6*I4,0)))))</f>
        <v>131</v>
      </c>
      <c r="M4" s="3">
        <f>IF(L4=0,0,(L4/I4))</f>
        <v>0.31873479318734793</v>
      </c>
    </row>
    <row r="5" spans="1:13" x14ac:dyDescent="0.2">
      <c r="A5" s="2">
        <v>136997</v>
      </c>
      <c r="B5" s="2" t="s">
        <v>23</v>
      </c>
      <c r="C5" s="3">
        <f>SUMIF($A:$A,A5,$L:$L)/(SUMIF($A:$A,A5,$I:$I))</f>
        <v>0.48557692307692307</v>
      </c>
      <c r="D5" s="2">
        <v>74574</v>
      </c>
      <c r="E5" s="2" t="s">
        <v>25</v>
      </c>
      <c r="F5" s="4">
        <v>292298001314</v>
      </c>
      <c r="H5" s="5">
        <v>54</v>
      </c>
      <c r="I5" s="5">
        <v>108</v>
      </c>
      <c r="K5" s="3" t="s">
        <v>22</v>
      </c>
      <c r="L5" s="2">
        <f>IF(K5="",H5,(MIN(I5,(ROUND(K5*1.6*I5,0)))))</f>
        <v>54</v>
      </c>
      <c r="M5" s="3">
        <f>IF(L5=0,0,(L5/I5))</f>
        <v>0.5</v>
      </c>
    </row>
    <row r="6" spans="1:13" x14ac:dyDescent="0.2">
      <c r="A6" s="2">
        <v>136997</v>
      </c>
      <c r="B6" s="2" t="s">
        <v>23</v>
      </c>
      <c r="C6" s="3">
        <f>SUMIF($A:$A,A6,$L:$L)/(SUMIF($A:$A,A6,$I:$I))</f>
        <v>0.48557692307692307</v>
      </c>
      <c r="D6" s="2">
        <v>74575</v>
      </c>
      <c r="E6" s="2" t="s">
        <v>24</v>
      </c>
      <c r="F6" s="4">
        <v>292298001315</v>
      </c>
      <c r="H6" s="5">
        <v>47</v>
      </c>
      <c r="I6" s="5">
        <v>100</v>
      </c>
      <c r="K6" s="3" t="s">
        <v>22</v>
      </c>
      <c r="L6" s="2">
        <f>IF(K6="",H6,(MIN(I6,(ROUND(K6*1.6*I6,0)))))</f>
        <v>47</v>
      </c>
      <c r="M6" s="3">
        <f>IF(L6=0,0,(L6/I6))</f>
        <v>0.47</v>
      </c>
    </row>
    <row r="7" spans="1:13" x14ac:dyDescent="0.2">
      <c r="A7" s="2">
        <v>136983</v>
      </c>
      <c r="B7" s="2" t="s">
        <v>31</v>
      </c>
      <c r="C7" s="3">
        <f>SUMIF($A:$A,A7,$L:$L)/(SUMIF($A:$A,A7,$I:$I))</f>
        <v>0.39436619718309857</v>
      </c>
      <c r="D7" s="2">
        <v>74550</v>
      </c>
      <c r="E7" s="2" t="s">
        <v>32</v>
      </c>
      <c r="F7" s="4">
        <v>290579000125</v>
      </c>
      <c r="H7" s="5">
        <v>20</v>
      </c>
      <c r="I7" s="5">
        <v>68</v>
      </c>
      <c r="L7" s="2">
        <f>IF(K7="",H7,(MIN(I7,(ROUND(K7*1.6*I7,0)))))</f>
        <v>20</v>
      </c>
      <c r="M7" s="3">
        <f>IF(L7=0,0,(L7/I7))</f>
        <v>0.29411764705882354</v>
      </c>
    </row>
    <row r="8" spans="1:13" x14ac:dyDescent="0.2">
      <c r="A8" s="2">
        <v>136983</v>
      </c>
      <c r="B8" s="2" t="s">
        <v>31</v>
      </c>
      <c r="C8" s="3">
        <f>SUMIF($A:$A,A8,$L:$L)/(SUMIF($A:$A,A8,$I:$I))</f>
        <v>0.39436619718309857</v>
      </c>
      <c r="D8" s="2">
        <v>74551</v>
      </c>
      <c r="E8" s="2" t="s">
        <v>33</v>
      </c>
      <c r="F8" s="4">
        <v>290579000124</v>
      </c>
      <c r="H8" s="5">
        <v>36</v>
      </c>
      <c r="I8" s="5">
        <v>74</v>
      </c>
      <c r="L8" s="2">
        <f>IF(K8="",H8,(MIN(I8,(ROUND(K8*1.6*I8,0)))))</f>
        <v>36</v>
      </c>
      <c r="M8" s="3">
        <f>IF(L8=0,0,(L8/I8))</f>
        <v>0.48648648648648651</v>
      </c>
    </row>
    <row r="9" spans="1:13" x14ac:dyDescent="0.2">
      <c r="A9" s="2">
        <v>137248</v>
      </c>
      <c r="B9" s="2" t="s">
        <v>111</v>
      </c>
      <c r="C9" s="3">
        <f>SUMIF($A:$A,A9,$L:$L)/(SUMIF($A:$A,A9,$I:$I))</f>
        <v>0.2314540059347181</v>
      </c>
      <c r="D9" s="2">
        <v>75587</v>
      </c>
      <c r="E9" s="2" t="s">
        <v>113</v>
      </c>
      <c r="F9" s="4">
        <v>290285000001</v>
      </c>
      <c r="H9" s="5">
        <v>97</v>
      </c>
      <c r="I9" s="5">
        <v>307</v>
      </c>
      <c r="L9" s="2">
        <f>IF(K9="",H9,(MIN(I9,(ROUND(K9*1.6*I9,0)))))</f>
        <v>97</v>
      </c>
      <c r="M9" s="3">
        <f>IF(L9=0,0,(L9/I9))</f>
        <v>0.31596091205211724</v>
      </c>
    </row>
    <row r="10" spans="1:13" x14ac:dyDescent="0.2">
      <c r="A10" s="2">
        <v>137248</v>
      </c>
      <c r="B10" s="2" t="s">
        <v>111</v>
      </c>
      <c r="C10" s="3">
        <f>SUMIF($A:$A,A10,$L:$L)/(SUMIF($A:$A,A10,$I:$I))</f>
        <v>0.2314540059347181</v>
      </c>
      <c r="D10" s="2">
        <v>75588</v>
      </c>
      <c r="E10" s="2" t="s">
        <v>112</v>
      </c>
      <c r="F10" s="4">
        <v>290285000002</v>
      </c>
      <c r="H10" s="5">
        <v>59</v>
      </c>
      <c r="I10" s="5">
        <v>367</v>
      </c>
      <c r="L10" s="2">
        <f>IF(K10="",H10,(MIN(I10,(ROUND(K10*1.6*I10,0)))))</f>
        <v>59</v>
      </c>
      <c r="M10" s="3">
        <f>IF(L10=0,0,(L10/I10))</f>
        <v>0.16076294277929154</v>
      </c>
    </row>
    <row r="11" spans="1:13" x14ac:dyDescent="0.2">
      <c r="A11" s="2">
        <v>137029</v>
      </c>
      <c r="B11" s="2" t="s">
        <v>2295</v>
      </c>
      <c r="C11" s="3">
        <f>SUMIF($A:$A,A11,$L:$L)/(SUMIF($A:$A,A11,$I:$I))</f>
        <v>0.43269230769230771</v>
      </c>
      <c r="D11" s="2">
        <v>74678</v>
      </c>
      <c r="E11" s="2" t="s">
        <v>2298</v>
      </c>
      <c r="F11" s="4">
        <v>290288000003</v>
      </c>
      <c r="H11" s="5">
        <v>112</v>
      </c>
      <c r="I11" s="5">
        <v>236</v>
      </c>
      <c r="L11" s="2">
        <f>IF(K11="",H11,(MIN(I11,(ROUND(K11*1.6*I11,0)))))</f>
        <v>112</v>
      </c>
      <c r="M11" s="3">
        <f>IF(L11=0,0,(L11/I11))</f>
        <v>0.47457627118644069</v>
      </c>
    </row>
    <row r="12" spans="1:13" x14ac:dyDescent="0.2">
      <c r="A12" s="2">
        <v>137029</v>
      </c>
      <c r="B12" s="2" t="s">
        <v>2295</v>
      </c>
      <c r="C12" s="3">
        <f>SUMIF($A:$A,A12,$L:$L)/(SUMIF($A:$A,A12,$I:$I))</f>
        <v>0.43269230769230771</v>
      </c>
      <c r="D12" s="2">
        <v>74679</v>
      </c>
      <c r="E12" s="2" t="s">
        <v>2297</v>
      </c>
      <c r="F12" s="4">
        <v>290288000004</v>
      </c>
      <c r="H12" s="5">
        <v>68</v>
      </c>
      <c r="I12" s="5">
        <v>180</v>
      </c>
      <c r="L12" s="2">
        <f>IF(K12="",H12,(MIN(I12,(ROUND(K12*1.6*I12,0)))))</f>
        <v>68</v>
      </c>
      <c r="M12" s="3">
        <f>IF(L12=0,0,(L12/I12))</f>
        <v>0.37777777777777777</v>
      </c>
    </row>
    <row r="13" spans="1:13" x14ac:dyDescent="0.2">
      <c r="A13" s="2">
        <v>137029</v>
      </c>
      <c r="B13" s="2" t="s">
        <v>2295</v>
      </c>
      <c r="C13" s="3">
        <f>SUMIF($A:$A,A13,$L:$L)/(SUMIF($A:$A,A13,$I:$I))</f>
        <v>0.43269230769230771</v>
      </c>
      <c r="D13" s="2">
        <v>17002465</v>
      </c>
      <c r="E13" s="2" t="s">
        <v>2296</v>
      </c>
      <c r="F13" s="4"/>
      <c r="G13" s="2" t="s">
        <v>18</v>
      </c>
      <c r="H13" s="5">
        <v>0</v>
      </c>
      <c r="I13" s="5">
        <v>0</v>
      </c>
      <c r="L13" s="2">
        <f>IF(K13="",H13,(MIN(I13,(ROUND(K13*1.6*I13,0)))))</f>
        <v>0</v>
      </c>
      <c r="M13" s="3">
        <f>IF(L13=0,0,(L13/I13))</f>
        <v>0</v>
      </c>
    </row>
    <row r="14" spans="1:13" x14ac:dyDescent="0.2">
      <c r="A14" s="2">
        <v>137029</v>
      </c>
      <c r="B14" s="2" t="s">
        <v>2295</v>
      </c>
      <c r="C14" s="3">
        <f>SUMIF($A:$A,A14,$L:$L)/(SUMIF($A:$A,A14,$I:$I))</f>
        <v>0.43269230769230771</v>
      </c>
      <c r="D14" s="2">
        <v>17031285</v>
      </c>
      <c r="E14" s="2" t="s">
        <v>2299</v>
      </c>
      <c r="F14" s="4">
        <v>290288003340</v>
      </c>
      <c r="H14" s="5">
        <v>0</v>
      </c>
      <c r="I14" s="5">
        <v>0</v>
      </c>
      <c r="L14" s="2">
        <f>IF(K14="",H14,(MIN(I14,(ROUND(K14*1.6*I14,0)))))</f>
        <v>0</v>
      </c>
      <c r="M14" s="3">
        <f>IF(L14=0,0,(L14/I14))</f>
        <v>0</v>
      </c>
    </row>
    <row r="15" spans="1:13" x14ac:dyDescent="0.2">
      <c r="A15" s="2">
        <v>136917</v>
      </c>
      <c r="B15" s="2" t="s">
        <v>2113</v>
      </c>
      <c r="C15" s="3">
        <f>SUMIF($A:$A,A15,$L:$L)/(SUMIF($A:$A,A15,$I:$I))</f>
        <v>0.35895339329517578</v>
      </c>
      <c r="D15" s="2">
        <v>74107</v>
      </c>
      <c r="E15" s="2" t="s">
        <v>2118</v>
      </c>
      <c r="F15" s="4">
        <v>290291000005</v>
      </c>
      <c r="H15" s="5">
        <v>187</v>
      </c>
      <c r="I15" s="5">
        <v>549</v>
      </c>
      <c r="L15" s="2">
        <f>IF(K15="",H15,(MIN(I15,(ROUND(K15*1.6*I15,0)))))</f>
        <v>187</v>
      </c>
      <c r="M15" s="3">
        <f>IF(L15=0,0,(L15/I15))</f>
        <v>0.34061930783242261</v>
      </c>
    </row>
    <row r="16" spans="1:13" x14ac:dyDescent="0.2">
      <c r="A16" s="2">
        <v>136917</v>
      </c>
      <c r="B16" s="2" t="s">
        <v>2113</v>
      </c>
      <c r="C16" s="3">
        <f>SUMIF($A:$A,A16,$L:$L)/(SUMIF($A:$A,A16,$I:$I))</f>
        <v>0.35895339329517578</v>
      </c>
      <c r="D16" s="2">
        <v>74109</v>
      </c>
      <c r="E16" s="2" t="s">
        <v>2116</v>
      </c>
      <c r="F16" s="4">
        <v>290291002461</v>
      </c>
      <c r="H16" s="5">
        <v>226</v>
      </c>
      <c r="I16" s="5">
        <v>587</v>
      </c>
      <c r="L16" s="2">
        <f>IF(K16="",H16,(MIN(I16,(ROUND(K16*1.6*I16,0)))))</f>
        <v>226</v>
      </c>
      <c r="M16" s="3">
        <f>IF(L16=0,0,(L16/I16))</f>
        <v>0.38500851788756391</v>
      </c>
    </row>
    <row r="17" spans="1:13" x14ac:dyDescent="0.2">
      <c r="A17" s="2">
        <v>136917</v>
      </c>
      <c r="B17" s="2" t="s">
        <v>2113</v>
      </c>
      <c r="C17" s="3">
        <f>SUMIF($A:$A,A17,$L:$L)/(SUMIF($A:$A,A17,$I:$I))</f>
        <v>0.35895339329517578</v>
      </c>
      <c r="D17" s="2">
        <v>74110</v>
      </c>
      <c r="E17" s="2" t="s">
        <v>2117</v>
      </c>
      <c r="F17" s="4">
        <v>290291000007</v>
      </c>
      <c r="H17" s="5">
        <v>221</v>
      </c>
      <c r="I17" s="5">
        <v>581</v>
      </c>
      <c r="L17" s="2">
        <f>IF(K17="",H17,(MIN(I17,(ROUND(K17*1.6*I17,0)))))</f>
        <v>221</v>
      </c>
      <c r="M17" s="3">
        <f>IF(L17=0,0,(L17/I17))</f>
        <v>0.38037865748709121</v>
      </c>
    </row>
    <row r="18" spans="1:13" x14ac:dyDescent="0.2">
      <c r="A18" s="2">
        <v>136917</v>
      </c>
      <c r="B18" s="2" t="s">
        <v>2113</v>
      </c>
      <c r="C18" s="3">
        <f>SUMIF($A:$A,A18,$L:$L)/(SUMIF($A:$A,A18,$I:$I))</f>
        <v>0.35895339329517578</v>
      </c>
      <c r="D18" s="2">
        <v>74112</v>
      </c>
      <c r="E18" s="2" t="s">
        <v>2115</v>
      </c>
      <c r="F18" s="4">
        <v>290291000009</v>
      </c>
      <c r="H18" s="5">
        <v>244</v>
      </c>
      <c r="I18" s="5">
        <v>729</v>
      </c>
      <c r="L18" s="2">
        <f>IF(K18="",H18,(MIN(I18,(ROUND(K18*1.6*I18,0)))))</f>
        <v>244</v>
      </c>
      <c r="M18" s="3">
        <f>IF(L18=0,0,(L18/I18))</f>
        <v>0.33470507544581618</v>
      </c>
    </row>
    <row r="19" spans="1:13" x14ac:dyDescent="0.2">
      <c r="A19" s="2">
        <v>136917</v>
      </c>
      <c r="B19" s="2" t="s">
        <v>2113</v>
      </c>
      <c r="C19" s="3">
        <f>SUMIF($A:$A,A19,$L:$L)/(SUMIF($A:$A,A19,$I:$I))</f>
        <v>0.35895339329517578</v>
      </c>
      <c r="D19" s="2">
        <v>16032783</v>
      </c>
      <c r="E19" s="2" t="s">
        <v>2114</v>
      </c>
      <c r="F19" s="4"/>
      <c r="G19" s="2" t="s">
        <v>18</v>
      </c>
      <c r="H19" s="5">
        <v>0</v>
      </c>
      <c r="I19" s="5">
        <v>0</v>
      </c>
      <c r="L19" s="2">
        <f>IF(K19="",H19,(MIN(I19,(ROUND(K19*1.6*I19,0)))))</f>
        <v>0</v>
      </c>
      <c r="M19" s="3">
        <f>IF(L19=0,0,(L19/I19))</f>
        <v>0</v>
      </c>
    </row>
    <row r="20" spans="1:13" x14ac:dyDescent="0.2">
      <c r="A20" s="2">
        <v>137157</v>
      </c>
      <c r="B20" s="2" t="s">
        <v>747</v>
      </c>
      <c r="C20" s="3">
        <f>SUMIF($A:$A,A20,$L:$L)/(SUMIF($A:$A,A20,$I:$I))</f>
        <v>0.47355769230769229</v>
      </c>
      <c r="D20" s="2">
        <v>75368</v>
      </c>
      <c r="E20" s="2" t="s">
        <v>748</v>
      </c>
      <c r="F20" s="4">
        <v>290297000010</v>
      </c>
      <c r="H20" s="5">
        <v>58</v>
      </c>
      <c r="I20" s="5">
        <v>127</v>
      </c>
      <c r="L20" s="2">
        <f>IF(K20="",H20,(MIN(I20,(ROUND(K20*1.6*I20,0)))))</f>
        <v>58</v>
      </c>
      <c r="M20" s="3">
        <f>IF(L20=0,0,(L20/I20))</f>
        <v>0.45669291338582679</v>
      </c>
    </row>
    <row r="21" spans="1:13" x14ac:dyDescent="0.2">
      <c r="A21" s="2">
        <v>137157</v>
      </c>
      <c r="B21" s="2" t="s">
        <v>747</v>
      </c>
      <c r="C21" s="3">
        <f>SUMIF($A:$A,A21,$L:$L)/(SUMIF($A:$A,A21,$I:$I))</f>
        <v>0.47355769230769229</v>
      </c>
      <c r="D21" s="2">
        <v>75369</v>
      </c>
      <c r="E21" s="2" t="s">
        <v>750</v>
      </c>
      <c r="F21" s="4">
        <v>290297000011</v>
      </c>
      <c r="H21" s="5">
        <v>104</v>
      </c>
      <c r="I21" s="5">
        <v>194</v>
      </c>
      <c r="L21" s="2">
        <f>IF(K21="",H21,(MIN(I21,(ROUND(K21*1.6*I21,0)))))</f>
        <v>104</v>
      </c>
      <c r="M21" s="3">
        <f>IF(L21=0,0,(L21/I21))</f>
        <v>0.53608247422680411</v>
      </c>
    </row>
    <row r="22" spans="1:13" x14ac:dyDescent="0.2">
      <c r="A22" s="2">
        <v>137157</v>
      </c>
      <c r="B22" s="2" t="s">
        <v>747</v>
      </c>
      <c r="C22" s="3">
        <f>SUMIF($A:$A,A22,$L:$L)/(SUMIF($A:$A,A22,$I:$I))</f>
        <v>0.47355769230769229</v>
      </c>
      <c r="D22" s="2">
        <v>17002451</v>
      </c>
      <c r="E22" s="2" t="s">
        <v>749</v>
      </c>
      <c r="F22" s="4">
        <v>290297001478</v>
      </c>
      <c r="H22" s="5">
        <v>35</v>
      </c>
      <c r="I22" s="5">
        <v>95</v>
      </c>
      <c r="L22" s="2">
        <f>IF(K22="",H22,(MIN(I22,(ROUND(K22*1.6*I22,0)))))</f>
        <v>35</v>
      </c>
      <c r="M22" s="3">
        <f>IF(L22=0,0,(L22/I22))</f>
        <v>0.36842105263157893</v>
      </c>
    </row>
    <row r="23" spans="1:13" x14ac:dyDescent="0.2">
      <c r="A23" s="2">
        <v>137030</v>
      </c>
      <c r="B23" s="2" t="s">
        <v>1646</v>
      </c>
      <c r="C23" s="3">
        <f>SUMIF($A:$A,A23,$L:$L)/(SUMIF($A:$A,A23,$I:$I))</f>
        <v>0.33823529411764708</v>
      </c>
      <c r="D23" s="2">
        <v>74680</v>
      </c>
      <c r="E23" s="2" t="s">
        <v>1647</v>
      </c>
      <c r="F23" s="4">
        <v>290304000014</v>
      </c>
      <c r="H23" s="5">
        <v>23</v>
      </c>
      <c r="I23" s="5">
        <v>68</v>
      </c>
      <c r="L23" s="2">
        <f>IF(K23="",H23,(MIN(I23,(ROUND(K23*1.6*I23,0)))))</f>
        <v>23</v>
      </c>
      <c r="M23" s="3">
        <f>IF(L23=0,0,(L23/I23))</f>
        <v>0.33823529411764708</v>
      </c>
    </row>
    <row r="24" spans="1:13" x14ac:dyDescent="0.2">
      <c r="A24" s="2">
        <v>137442</v>
      </c>
      <c r="B24" s="2" t="s">
        <v>1591</v>
      </c>
      <c r="C24" s="3">
        <f>SUMIF($A:$A,A24,$L:$L)/(SUMIF($A:$A,A24,$I:$I))</f>
        <v>0.64915572232645402</v>
      </c>
      <c r="D24" s="2">
        <v>76179</v>
      </c>
      <c r="E24" s="2" t="s">
        <v>1593</v>
      </c>
      <c r="F24" s="4">
        <v>290306000015</v>
      </c>
      <c r="H24" s="5">
        <v>197</v>
      </c>
      <c r="I24" s="5">
        <v>267</v>
      </c>
      <c r="L24" s="2">
        <f>IF(K24="",H24,(MIN(I24,(ROUND(K24*1.6*I24,0)))))</f>
        <v>197</v>
      </c>
      <c r="M24" s="3">
        <f>IF(L24=0,0,(L24/I24))</f>
        <v>0.73782771535580527</v>
      </c>
    </row>
    <row r="25" spans="1:13" x14ac:dyDescent="0.2">
      <c r="A25" s="2">
        <v>137442</v>
      </c>
      <c r="B25" s="2" t="s">
        <v>1591</v>
      </c>
      <c r="C25" s="3">
        <f>SUMIF($A:$A,A25,$L:$L)/(SUMIF($A:$A,A25,$I:$I))</f>
        <v>0.64915572232645402</v>
      </c>
      <c r="D25" s="2">
        <v>76180</v>
      </c>
      <c r="E25" s="2" t="s">
        <v>1592</v>
      </c>
      <c r="F25" s="4">
        <v>290306000016</v>
      </c>
      <c r="H25" s="5">
        <v>149</v>
      </c>
      <c r="I25" s="5">
        <v>266</v>
      </c>
      <c r="L25" s="2">
        <f>IF(K25="",H25,(MIN(I25,(ROUND(K25*1.6*I25,0)))))</f>
        <v>149</v>
      </c>
      <c r="M25" s="3">
        <f>IF(L25=0,0,(L25/I25))</f>
        <v>0.56015037593984962</v>
      </c>
    </row>
    <row r="26" spans="1:13" x14ac:dyDescent="0.2">
      <c r="A26" s="2">
        <v>137250</v>
      </c>
      <c r="B26" s="2" t="s">
        <v>1908</v>
      </c>
      <c r="C26" s="3">
        <f>SUMIF($A:$A,A26,$L:$L)/(SUMIF($A:$A,A26,$I:$I))</f>
        <v>0.50819672131147542</v>
      </c>
      <c r="D26" s="2">
        <v>75591</v>
      </c>
      <c r="E26" s="2" t="s">
        <v>1910</v>
      </c>
      <c r="F26" s="4">
        <v>290312000017</v>
      </c>
      <c r="H26" s="5">
        <v>88</v>
      </c>
      <c r="I26" s="5">
        <v>151</v>
      </c>
      <c r="L26" s="2">
        <f>IF(K26="",H26,(MIN(I26,(ROUND(K26*1.6*I26,0)))))</f>
        <v>88</v>
      </c>
      <c r="M26" s="3">
        <f>IF(L26=0,0,(L26/I26))</f>
        <v>0.58278145695364236</v>
      </c>
    </row>
    <row r="27" spans="1:13" x14ac:dyDescent="0.2">
      <c r="A27" s="2">
        <v>137250</v>
      </c>
      <c r="B27" s="2" t="s">
        <v>1908</v>
      </c>
      <c r="C27" s="3">
        <f>SUMIF($A:$A,A27,$L:$L)/(SUMIF($A:$A,A27,$I:$I))</f>
        <v>0.50819672131147542</v>
      </c>
      <c r="D27" s="2">
        <v>75592</v>
      </c>
      <c r="E27" s="2" t="s">
        <v>1909</v>
      </c>
      <c r="F27" s="4">
        <v>290312000019</v>
      </c>
      <c r="H27" s="5">
        <v>67</v>
      </c>
      <c r="I27" s="5">
        <v>154</v>
      </c>
      <c r="L27" s="2">
        <f>IF(K27="",H27,(MIN(I27,(ROUND(K27*1.6*I27,0)))))</f>
        <v>67</v>
      </c>
      <c r="M27" s="3">
        <f>IF(L27=0,0,(L27/I27))</f>
        <v>0.43506493506493504</v>
      </c>
    </row>
    <row r="28" spans="1:13" x14ac:dyDescent="0.2">
      <c r="A28" s="2">
        <v>137018</v>
      </c>
      <c r="B28" s="2" t="s">
        <v>941</v>
      </c>
      <c r="C28" s="3">
        <f>SUMIF($A:$A,A28,$L:$L)/(SUMIF($A:$A,A28,$I:$I))</f>
        <v>0.69526627218934911</v>
      </c>
      <c r="D28" s="2">
        <v>74633</v>
      </c>
      <c r="E28" s="2" t="s">
        <v>944</v>
      </c>
      <c r="F28" s="4">
        <v>290315000021</v>
      </c>
      <c r="H28" s="5"/>
      <c r="I28" s="5">
        <v>413</v>
      </c>
      <c r="J28" s="2">
        <v>2025</v>
      </c>
      <c r="K28" s="3">
        <v>0.51819999999999999</v>
      </c>
      <c r="L28" s="2">
        <f>IF(K28="",H28,(MIN(I28,(ROUND(K28*1.6*I28,0)))))</f>
        <v>342</v>
      </c>
      <c r="M28" s="3">
        <f>IF(L28=0,0,(L28/I28))</f>
        <v>0.8280871670702179</v>
      </c>
    </row>
    <row r="29" spans="1:13" x14ac:dyDescent="0.2">
      <c r="A29" s="2">
        <v>137018</v>
      </c>
      <c r="B29" s="2" t="s">
        <v>941</v>
      </c>
      <c r="C29" s="3">
        <f>SUMIF($A:$A,A29,$L:$L)/(SUMIF($A:$A,A29,$I:$I))</f>
        <v>0.69526627218934911</v>
      </c>
      <c r="D29" s="2">
        <v>74635</v>
      </c>
      <c r="E29" s="2" t="s">
        <v>942</v>
      </c>
      <c r="F29" s="4">
        <v>290315000022</v>
      </c>
      <c r="H29" s="5"/>
      <c r="I29" s="5">
        <v>314</v>
      </c>
      <c r="J29" s="2">
        <v>2025</v>
      </c>
      <c r="K29" s="3">
        <v>0.34079999999999999</v>
      </c>
      <c r="L29" s="2">
        <f>IF(K29="",H29,(MIN(I29,(ROUND(K29*1.6*I29,0)))))</f>
        <v>171</v>
      </c>
      <c r="M29" s="3">
        <f>IF(L29=0,0,(L29/I29))</f>
        <v>0.54458598726114649</v>
      </c>
    </row>
    <row r="30" spans="1:13" x14ac:dyDescent="0.2">
      <c r="A30" s="2">
        <v>137018</v>
      </c>
      <c r="B30" s="2" t="s">
        <v>941</v>
      </c>
      <c r="C30" s="3">
        <f>SUMIF($A:$A,A30,$L:$L)/(SUMIF($A:$A,A30,$I:$I))</f>
        <v>0.69526627218934911</v>
      </c>
      <c r="D30" s="2">
        <v>74636</v>
      </c>
      <c r="E30" s="2" t="s">
        <v>943</v>
      </c>
      <c r="F30" s="4">
        <v>290315000023</v>
      </c>
      <c r="H30" s="5"/>
      <c r="I30" s="5">
        <v>287</v>
      </c>
      <c r="J30" s="2">
        <v>2025</v>
      </c>
      <c r="K30" s="3">
        <v>0.41810000000000003</v>
      </c>
      <c r="L30" s="2">
        <f>IF(K30="",H30,(MIN(I30,(ROUND(K30*1.6*I30,0)))))</f>
        <v>192</v>
      </c>
      <c r="M30" s="3">
        <f>IF(L30=0,0,(L30/I30))</f>
        <v>0.66898954703832758</v>
      </c>
    </row>
    <row r="31" spans="1:13" x14ac:dyDescent="0.2">
      <c r="A31" s="2">
        <v>12825164</v>
      </c>
      <c r="B31" s="2" t="s">
        <v>356</v>
      </c>
      <c r="C31" s="3">
        <f>SUMIF($A:$A,A31,$L:$L)/(SUMIF($A:$A,A31,$I:$I))</f>
        <v>0.2803921568627451</v>
      </c>
      <c r="D31" s="2">
        <v>75594</v>
      </c>
      <c r="E31" s="2" t="s">
        <v>358</v>
      </c>
      <c r="F31" s="4">
        <v>290320000024</v>
      </c>
      <c r="H31" s="5">
        <v>64</v>
      </c>
      <c r="I31" s="5">
        <v>235</v>
      </c>
      <c r="L31" s="2">
        <f>IF(K31="",H31,(MIN(I31,(ROUND(K31*1.6*I31,0)))))</f>
        <v>64</v>
      </c>
      <c r="M31" s="3">
        <f>IF(L31=0,0,(L31/I31))</f>
        <v>0.2723404255319149</v>
      </c>
    </row>
    <row r="32" spans="1:13" x14ac:dyDescent="0.2">
      <c r="A32" s="2">
        <v>12825164</v>
      </c>
      <c r="B32" s="2" t="s">
        <v>356</v>
      </c>
      <c r="C32" s="3">
        <f>SUMIF($A:$A,A32,$L:$L)/(SUMIF($A:$A,A32,$I:$I))</f>
        <v>0.2803921568627451</v>
      </c>
      <c r="D32" s="2">
        <v>231812</v>
      </c>
      <c r="E32" s="2" t="s">
        <v>357</v>
      </c>
      <c r="F32" s="4">
        <v>290320000025</v>
      </c>
      <c r="H32" s="5">
        <v>79</v>
      </c>
      <c r="I32" s="5">
        <v>275</v>
      </c>
      <c r="L32" s="2">
        <f>IF(K32="",H32,(MIN(I32,(ROUND(K32*1.6*I32,0)))))</f>
        <v>79</v>
      </c>
      <c r="M32" s="3">
        <f>IF(L32=0,0,(L32/I32))</f>
        <v>0.28727272727272729</v>
      </c>
    </row>
    <row r="33" spans="1:13" x14ac:dyDescent="0.2">
      <c r="A33" s="2">
        <v>137440</v>
      </c>
      <c r="B33" s="2" t="s">
        <v>769</v>
      </c>
      <c r="C33" s="3">
        <f>SUMIF($A:$A,A33,$L:$L)/(SUMIF($A:$A,A33,$I:$I))</f>
        <v>0.38451086956521741</v>
      </c>
      <c r="D33" s="2">
        <v>76171</v>
      </c>
      <c r="E33" s="2" t="s">
        <v>771</v>
      </c>
      <c r="F33" s="4">
        <v>290327000027</v>
      </c>
      <c r="H33" s="5">
        <v>104</v>
      </c>
      <c r="I33" s="5">
        <v>228</v>
      </c>
      <c r="L33" s="2">
        <f>IF(K33="",H33,(MIN(I33,(ROUND(K33*1.6*I33,0)))))</f>
        <v>104</v>
      </c>
      <c r="M33" s="3">
        <f>IF(L33=0,0,(L33/I33))</f>
        <v>0.45614035087719296</v>
      </c>
    </row>
    <row r="34" spans="1:13" x14ac:dyDescent="0.2">
      <c r="A34" s="2">
        <v>137440</v>
      </c>
      <c r="B34" s="2" t="s">
        <v>769</v>
      </c>
      <c r="C34" s="3">
        <f>SUMIF($A:$A,A34,$L:$L)/(SUMIF($A:$A,A34,$I:$I))</f>
        <v>0.38451086956521741</v>
      </c>
      <c r="D34" s="2">
        <v>76172</v>
      </c>
      <c r="E34" s="2" t="s">
        <v>770</v>
      </c>
      <c r="F34" s="4">
        <v>290327000028</v>
      </c>
      <c r="H34" s="5">
        <v>96</v>
      </c>
      <c r="I34" s="5">
        <v>326</v>
      </c>
      <c r="L34" s="2">
        <f>IF(K34="",H34,(MIN(I34,(ROUND(K34*1.6*I34,0)))))</f>
        <v>96</v>
      </c>
      <c r="M34" s="3">
        <f>IF(L34=0,0,(L34/I34))</f>
        <v>0.29447852760736198</v>
      </c>
    </row>
    <row r="35" spans="1:13" x14ac:dyDescent="0.2">
      <c r="A35" s="2">
        <v>137440</v>
      </c>
      <c r="B35" s="2" t="s">
        <v>769</v>
      </c>
      <c r="C35" s="3">
        <f>SUMIF($A:$A,A35,$L:$L)/(SUMIF($A:$A,A35,$I:$I))</f>
        <v>0.38451086956521741</v>
      </c>
      <c r="D35" s="2">
        <v>76192</v>
      </c>
      <c r="E35" s="2" t="s">
        <v>772</v>
      </c>
      <c r="F35" s="4">
        <v>290327000026</v>
      </c>
      <c r="H35" s="5">
        <v>83</v>
      </c>
      <c r="I35" s="5">
        <v>182</v>
      </c>
      <c r="L35" s="2">
        <f>IF(K35="",H35,(MIN(I35,(ROUND(K35*1.6*I35,0)))))</f>
        <v>83</v>
      </c>
      <c r="M35" s="3">
        <f>IF(L35=0,0,(L35/I35))</f>
        <v>0.45604395604395603</v>
      </c>
    </row>
    <row r="36" spans="1:13" x14ac:dyDescent="0.2">
      <c r="A36" s="2">
        <v>136981</v>
      </c>
      <c r="B36" s="2" t="s">
        <v>1408</v>
      </c>
      <c r="C36" s="3">
        <f>SUMIF($A:$A,A36,$L:$L)/(SUMIF($A:$A,A36,$I:$I))</f>
        <v>0.35436893203883496</v>
      </c>
      <c r="D36" s="2">
        <v>74546</v>
      </c>
      <c r="E36" s="2" t="s">
        <v>1410</v>
      </c>
      <c r="F36" s="4">
        <v>290348000029</v>
      </c>
      <c r="H36" s="5">
        <v>43</v>
      </c>
      <c r="I36" s="5">
        <v>113</v>
      </c>
      <c r="L36" s="2">
        <f>IF(K36="",H36,(MIN(I36,(ROUND(K36*1.6*I36,0)))))</f>
        <v>43</v>
      </c>
      <c r="M36" s="3">
        <f>IF(L36=0,0,(L36/I36))</f>
        <v>0.38053097345132741</v>
      </c>
    </row>
    <row r="37" spans="1:13" x14ac:dyDescent="0.2">
      <c r="A37" s="2">
        <v>136981</v>
      </c>
      <c r="B37" s="2" t="s">
        <v>1408</v>
      </c>
      <c r="C37" s="3">
        <f>SUMIF($A:$A,A37,$L:$L)/(SUMIF($A:$A,A37,$I:$I))</f>
        <v>0.35436893203883496</v>
      </c>
      <c r="D37" s="2">
        <v>74547</v>
      </c>
      <c r="E37" s="2" t="s">
        <v>1409</v>
      </c>
      <c r="F37" s="4">
        <v>290348000030</v>
      </c>
      <c r="H37" s="5">
        <v>30</v>
      </c>
      <c r="I37" s="5">
        <v>93</v>
      </c>
      <c r="L37" s="2">
        <f>IF(K37="",H37,(MIN(I37,(ROUND(K37*1.6*I37,0)))))</f>
        <v>30</v>
      </c>
      <c r="M37" s="3">
        <f>IF(L37=0,0,(L37/I37))</f>
        <v>0.32258064516129031</v>
      </c>
    </row>
    <row r="38" spans="1:13" x14ac:dyDescent="0.2">
      <c r="A38" s="2">
        <v>137441</v>
      </c>
      <c r="B38" s="2" t="s">
        <v>1339</v>
      </c>
      <c r="C38" s="3">
        <f>SUMIF($A:$A,A38,$L:$L)/(SUMIF($A:$A,A38,$I:$I))</f>
        <v>0.61397479954180989</v>
      </c>
      <c r="D38" s="2">
        <v>76174</v>
      </c>
      <c r="E38" s="2" t="s">
        <v>1340</v>
      </c>
      <c r="F38" s="4">
        <v>290402000031</v>
      </c>
      <c r="H38" s="5">
        <v>280</v>
      </c>
      <c r="I38" s="5">
        <v>537</v>
      </c>
      <c r="K38" s="3" t="s">
        <v>22</v>
      </c>
      <c r="L38" s="2">
        <f>IF(K38="",H38,(MIN(I38,(ROUND(K38*1.6*I38,0)))))</f>
        <v>280</v>
      </c>
      <c r="M38" s="3">
        <f>IF(L38=0,0,(L38/I38))</f>
        <v>0.52141527001862198</v>
      </c>
    </row>
    <row r="39" spans="1:13" x14ac:dyDescent="0.2">
      <c r="A39" s="2">
        <v>137441</v>
      </c>
      <c r="B39" s="2" t="s">
        <v>1339</v>
      </c>
      <c r="C39" s="3">
        <f>SUMIF($A:$A,A39,$L:$L)/(SUMIF($A:$A,A39,$I:$I))</f>
        <v>0.61397479954180989</v>
      </c>
      <c r="D39" s="2">
        <v>76176</v>
      </c>
      <c r="E39" s="2" t="s">
        <v>1341</v>
      </c>
      <c r="F39" s="4">
        <v>290402001517</v>
      </c>
      <c r="H39" s="5">
        <v>162</v>
      </c>
      <c r="I39" s="5">
        <v>269</v>
      </c>
      <c r="K39" s="3" t="s">
        <v>22</v>
      </c>
      <c r="L39" s="2">
        <f>IF(K39="",H39,(MIN(I39,(ROUND(K39*1.6*I39,0)))))</f>
        <v>162</v>
      </c>
      <c r="M39" s="3">
        <f>IF(L39=0,0,(L39/I39))</f>
        <v>0.60223048327137552</v>
      </c>
    </row>
    <row r="40" spans="1:13" x14ac:dyDescent="0.2">
      <c r="A40" s="2">
        <v>137441</v>
      </c>
      <c r="B40" s="2" t="s">
        <v>1339</v>
      </c>
      <c r="C40" s="3">
        <f>SUMIF($A:$A,A40,$L:$L)/(SUMIF($A:$A,A40,$I:$I))</f>
        <v>0.61397479954180989</v>
      </c>
      <c r="D40" s="2">
        <v>76178</v>
      </c>
      <c r="E40" s="2" t="s">
        <v>1038</v>
      </c>
      <c r="F40" s="4">
        <v>290402000033</v>
      </c>
      <c r="H40" s="5">
        <v>364</v>
      </c>
      <c r="I40" s="5">
        <v>541</v>
      </c>
      <c r="K40" s="3" t="s">
        <v>22</v>
      </c>
      <c r="L40" s="2">
        <f>IF(K40="",H40,(MIN(I40,(ROUND(K40*1.6*I40,0)))))</f>
        <v>364</v>
      </c>
      <c r="M40" s="3">
        <f>IF(L40=0,0,(L40/I40))</f>
        <v>0.67282809611829941</v>
      </c>
    </row>
    <row r="41" spans="1:13" x14ac:dyDescent="0.2">
      <c r="A41" s="2">
        <v>137441</v>
      </c>
      <c r="B41" s="2" t="s">
        <v>1339</v>
      </c>
      <c r="C41" s="3">
        <f>SUMIF($A:$A,A41,$L:$L)/(SUMIF($A:$A,A41,$I:$I))</f>
        <v>0.61397479954180989</v>
      </c>
      <c r="D41" s="2">
        <v>16026095</v>
      </c>
      <c r="E41" s="2" t="s">
        <v>1342</v>
      </c>
      <c r="F41" s="4">
        <v>290402000032</v>
      </c>
      <c r="H41" s="5">
        <v>266</v>
      </c>
      <c r="I41" s="5">
        <v>399</v>
      </c>
      <c r="K41" s="3" t="s">
        <v>22</v>
      </c>
      <c r="L41" s="2">
        <f>IF(K41="",H41,(MIN(I41,(ROUND(K41*1.6*I41,0)))))</f>
        <v>266</v>
      </c>
      <c r="M41" s="3">
        <f>IF(L41=0,0,(L41/I41))</f>
        <v>0.66666666666666663</v>
      </c>
    </row>
    <row r="42" spans="1:13" x14ac:dyDescent="0.2">
      <c r="A42" s="2">
        <v>137444</v>
      </c>
      <c r="B42" s="2" t="s">
        <v>662</v>
      </c>
      <c r="C42" s="3">
        <f>SUMIF($A:$A,A42,$L:$L)/(SUMIF($A:$A,A42,$I:$I))</f>
        <v>0.55228758169934644</v>
      </c>
      <c r="D42" s="2">
        <v>76181</v>
      </c>
      <c r="E42" s="2" t="s">
        <v>665</v>
      </c>
      <c r="F42" s="4">
        <v>290405000034</v>
      </c>
      <c r="H42" s="5">
        <v>298</v>
      </c>
      <c r="I42" s="5">
        <v>487</v>
      </c>
      <c r="L42" s="2">
        <f>IF(K42="",H42,(MIN(I42,(ROUND(K42*1.6*I42,0)))))</f>
        <v>298</v>
      </c>
      <c r="M42" s="3">
        <f>IF(L42=0,0,(L42/I42))</f>
        <v>0.61190965092402461</v>
      </c>
    </row>
    <row r="43" spans="1:13" x14ac:dyDescent="0.2">
      <c r="A43" s="2">
        <v>137444</v>
      </c>
      <c r="B43" s="2" t="s">
        <v>662</v>
      </c>
      <c r="C43" s="3">
        <f>SUMIF($A:$A,A43,$L:$L)/(SUMIF($A:$A,A43,$I:$I))</f>
        <v>0.55228758169934644</v>
      </c>
      <c r="D43" s="2">
        <v>76182</v>
      </c>
      <c r="E43" s="2" t="s">
        <v>663</v>
      </c>
      <c r="F43" s="4">
        <v>290405000036</v>
      </c>
      <c r="H43" s="5">
        <v>161</v>
      </c>
      <c r="I43" s="5">
        <v>350</v>
      </c>
      <c r="L43" s="2">
        <f>IF(K43="",H43,(MIN(I43,(ROUND(K43*1.6*I43,0)))))</f>
        <v>161</v>
      </c>
      <c r="M43" s="3">
        <f>IF(L43=0,0,(L43/I43))</f>
        <v>0.46</v>
      </c>
    </row>
    <row r="44" spans="1:13" x14ac:dyDescent="0.2">
      <c r="A44" s="2">
        <v>137444</v>
      </c>
      <c r="B44" s="2" t="s">
        <v>662</v>
      </c>
      <c r="C44" s="3">
        <f>SUMIF($A:$A,A44,$L:$L)/(SUMIF($A:$A,A44,$I:$I))</f>
        <v>0.55228758169934644</v>
      </c>
      <c r="D44" s="2">
        <v>76183</v>
      </c>
      <c r="E44" s="2" t="s">
        <v>664</v>
      </c>
      <c r="F44" s="4">
        <v>290405002548</v>
      </c>
      <c r="H44" s="5">
        <v>217</v>
      </c>
      <c r="I44" s="5">
        <v>387</v>
      </c>
      <c r="L44" s="2">
        <f>IF(K44="",H44,(MIN(I44,(ROUND(K44*1.6*I44,0)))))</f>
        <v>217</v>
      </c>
      <c r="M44" s="3">
        <f>IF(L44=0,0,(L44/I44))</f>
        <v>0.56072351421188626</v>
      </c>
    </row>
    <row r="45" spans="1:13" x14ac:dyDescent="0.2">
      <c r="A45" s="2">
        <v>137164</v>
      </c>
      <c r="B45" s="2" t="s">
        <v>38</v>
      </c>
      <c r="C45" s="3">
        <f>SUMIF($A:$A,A45,$L:$L)/(SUMIF($A:$A,A45,$I:$I))</f>
        <v>0.11578947368421053</v>
      </c>
      <c r="D45" s="2">
        <v>75438</v>
      </c>
      <c r="E45" s="2" t="s">
        <v>39</v>
      </c>
      <c r="F45" s="4">
        <v>290408000037</v>
      </c>
      <c r="H45" s="5">
        <v>22</v>
      </c>
      <c r="I45" s="5">
        <v>190</v>
      </c>
      <c r="L45" s="2">
        <f>IF(K45="",H45,(MIN(I45,(ROUND(K45*1.6*I45,0)))))</f>
        <v>22</v>
      </c>
      <c r="M45" s="3">
        <f>IF(L45=0,0,(L45/I45))</f>
        <v>0.11578947368421053</v>
      </c>
    </row>
    <row r="46" spans="1:13" x14ac:dyDescent="0.2">
      <c r="A46" s="2">
        <v>137288</v>
      </c>
      <c r="B46" s="2" t="s">
        <v>1158</v>
      </c>
      <c r="C46" s="3">
        <f>SUMIF($A:$A,A46,$L:$L)/(SUMIF($A:$A,A46,$I:$I))</f>
        <v>0.59482758620689657</v>
      </c>
      <c r="D46" s="2">
        <v>75699</v>
      </c>
      <c r="E46" s="2" t="s">
        <v>1159</v>
      </c>
      <c r="F46" s="4">
        <v>290411000038</v>
      </c>
      <c r="H46" s="5">
        <v>69</v>
      </c>
      <c r="I46" s="5">
        <v>116</v>
      </c>
      <c r="L46" s="2">
        <f>IF(K46="",H46,(MIN(I46,(ROUND(K46*1.6*I46,0)))))</f>
        <v>69</v>
      </c>
      <c r="M46" s="3">
        <f>IF(L46=0,0,(L46/I46))</f>
        <v>0.59482758620689657</v>
      </c>
    </row>
    <row r="47" spans="1:13" x14ac:dyDescent="0.2">
      <c r="A47" s="2">
        <v>137446</v>
      </c>
      <c r="B47" s="2" t="s">
        <v>1605</v>
      </c>
      <c r="C47" s="3">
        <f>SUMIF($A:$A,A47,$L:$L)/(SUMIF($A:$A,A47,$I:$I))</f>
        <v>0.58875739644970415</v>
      </c>
      <c r="D47" s="2">
        <v>76186</v>
      </c>
      <c r="E47" s="2" t="s">
        <v>1607</v>
      </c>
      <c r="F47" s="4">
        <v>290414000039</v>
      </c>
      <c r="H47" s="5">
        <v>88</v>
      </c>
      <c r="I47" s="5">
        <v>143</v>
      </c>
      <c r="L47" s="2">
        <f>IF(K47="",H47,(MIN(I47,(ROUND(K47*1.6*I47,0)))))</f>
        <v>88</v>
      </c>
      <c r="M47" s="3">
        <f>IF(L47=0,0,(L47/I47))</f>
        <v>0.61538461538461542</v>
      </c>
    </row>
    <row r="48" spans="1:13" x14ac:dyDescent="0.2">
      <c r="A48" s="2">
        <v>137446</v>
      </c>
      <c r="B48" s="2" t="s">
        <v>1605</v>
      </c>
      <c r="C48" s="3">
        <f>SUMIF($A:$A,A48,$L:$L)/(SUMIF($A:$A,A48,$I:$I))</f>
        <v>0.58875739644970415</v>
      </c>
      <c r="D48" s="2">
        <v>76187</v>
      </c>
      <c r="E48" s="2" t="s">
        <v>1606</v>
      </c>
      <c r="F48" s="4">
        <v>290414000040</v>
      </c>
      <c r="H48" s="5">
        <v>111</v>
      </c>
      <c r="I48" s="5">
        <v>195</v>
      </c>
      <c r="L48" s="2">
        <f>IF(K48="",H48,(MIN(I48,(ROUND(K48*1.6*I48,0)))))</f>
        <v>111</v>
      </c>
      <c r="M48" s="3">
        <f>IF(L48=0,0,(L48/I48))</f>
        <v>0.56923076923076921</v>
      </c>
    </row>
    <row r="49" spans="1:13" x14ac:dyDescent="0.2">
      <c r="A49" s="2">
        <v>137257</v>
      </c>
      <c r="B49" s="2" t="s">
        <v>108</v>
      </c>
      <c r="C49" s="3">
        <f>SUMIF($A:$A,A49,$L:$L)/(SUMIF($A:$A,A49,$I:$I))</f>
        <v>0.53846153846153844</v>
      </c>
      <c r="D49" s="2">
        <v>75601</v>
      </c>
      <c r="E49" s="2" t="s">
        <v>110</v>
      </c>
      <c r="F49" s="4">
        <v>290417000041</v>
      </c>
      <c r="H49" s="5">
        <v>27</v>
      </c>
      <c r="I49" s="5">
        <v>47</v>
      </c>
      <c r="L49" s="2">
        <f>IF(K49="",H49,(MIN(I49,(ROUND(K49*1.6*I49,0)))))</f>
        <v>27</v>
      </c>
      <c r="M49" s="3">
        <f>IF(L49=0,0,(L49/I49))</f>
        <v>0.57446808510638303</v>
      </c>
    </row>
    <row r="50" spans="1:13" x14ac:dyDescent="0.2">
      <c r="A50" s="2">
        <v>137257</v>
      </c>
      <c r="B50" s="2" t="s">
        <v>108</v>
      </c>
      <c r="C50" s="3">
        <f>SUMIF($A:$A,A50,$L:$L)/(SUMIF($A:$A,A50,$I:$I))</f>
        <v>0.53846153846153844</v>
      </c>
      <c r="D50" s="2">
        <v>75602</v>
      </c>
      <c r="E50" s="2" t="s">
        <v>109</v>
      </c>
      <c r="F50" s="4">
        <v>290417000042</v>
      </c>
      <c r="H50" s="5">
        <v>29</v>
      </c>
      <c r="I50" s="5">
        <v>57</v>
      </c>
      <c r="L50" s="2">
        <f>IF(K50="",H50,(MIN(I50,(ROUND(K50*1.6*I50,0)))))</f>
        <v>29</v>
      </c>
      <c r="M50" s="3">
        <f>IF(L50=0,0,(L50/I50))</f>
        <v>0.50877192982456143</v>
      </c>
    </row>
    <row r="51" spans="1:13" x14ac:dyDescent="0.2">
      <c r="A51" s="2">
        <v>136918</v>
      </c>
      <c r="B51" s="2" t="s">
        <v>2119</v>
      </c>
      <c r="C51" s="3">
        <f>SUMIF($A:$A,A51,$L:$L)/(SUMIF($A:$A,A51,$I:$I))</f>
        <v>0.56851311953352768</v>
      </c>
      <c r="D51" s="2">
        <v>74117</v>
      </c>
      <c r="E51" s="2" t="s">
        <v>2122</v>
      </c>
      <c r="F51" s="4">
        <v>290450000043</v>
      </c>
      <c r="H51" s="5">
        <v>432</v>
      </c>
      <c r="I51" s="5">
        <v>779</v>
      </c>
      <c r="L51" s="2">
        <f>IF(K51="",H51,(MIN(I51,(ROUND(K51*1.6*I51,0)))))</f>
        <v>432</v>
      </c>
      <c r="M51" s="3">
        <f>IF(L51=0,0,(L51/I51))</f>
        <v>0.55455712451861361</v>
      </c>
    </row>
    <row r="52" spans="1:13" x14ac:dyDescent="0.2">
      <c r="A52" s="2">
        <v>136918</v>
      </c>
      <c r="B52" s="2" t="s">
        <v>2119</v>
      </c>
      <c r="C52" s="3">
        <f>SUMIF($A:$A,A52,$L:$L)/(SUMIF($A:$A,A52,$I:$I))</f>
        <v>0.56851311953352768</v>
      </c>
      <c r="D52" s="2">
        <v>74118</v>
      </c>
      <c r="E52" s="2" t="s">
        <v>2120</v>
      </c>
      <c r="F52" s="4">
        <v>290450000044</v>
      </c>
      <c r="H52" s="5">
        <v>295</v>
      </c>
      <c r="I52" s="5">
        <v>525</v>
      </c>
      <c r="L52" s="2">
        <f>IF(K52="",H52,(MIN(I52,(ROUND(K52*1.6*I52,0)))))</f>
        <v>295</v>
      </c>
      <c r="M52" s="3">
        <f>IF(L52=0,0,(L52/I52))</f>
        <v>0.56190476190476191</v>
      </c>
    </row>
    <row r="53" spans="1:13" x14ac:dyDescent="0.2">
      <c r="A53" s="2">
        <v>136918</v>
      </c>
      <c r="B53" s="2" t="s">
        <v>2119</v>
      </c>
      <c r="C53" s="3">
        <f>SUMIF($A:$A,A53,$L:$L)/(SUMIF($A:$A,A53,$I:$I))</f>
        <v>0.56851311953352768</v>
      </c>
      <c r="D53" s="2">
        <v>74120</v>
      </c>
      <c r="E53" s="2" t="s">
        <v>2121</v>
      </c>
      <c r="F53" s="4">
        <v>290450000715</v>
      </c>
      <c r="H53" s="5">
        <v>248</v>
      </c>
      <c r="I53" s="5">
        <v>411</v>
      </c>
      <c r="L53" s="2">
        <f>IF(K53="",H53,(MIN(I53,(ROUND(K53*1.6*I53,0)))))</f>
        <v>248</v>
      </c>
      <c r="M53" s="3">
        <f>IF(L53=0,0,(L53/I53))</f>
        <v>0.6034063260340633</v>
      </c>
    </row>
    <row r="54" spans="1:13" x14ac:dyDescent="0.2">
      <c r="A54" s="2">
        <v>137031</v>
      </c>
      <c r="B54" s="2" t="s">
        <v>2291</v>
      </c>
      <c r="C54" s="3">
        <f>SUMIF($A:$A,A54,$L:$L)/(SUMIF($A:$A,A54,$I:$I))</f>
        <v>0.58415841584158412</v>
      </c>
      <c r="D54" s="2">
        <v>74683</v>
      </c>
      <c r="E54" s="2" t="s">
        <v>2294</v>
      </c>
      <c r="F54" s="4">
        <v>290453000046</v>
      </c>
      <c r="H54" s="5">
        <v>64</v>
      </c>
      <c r="I54" s="5">
        <v>114</v>
      </c>
      <c r="L54" s="2">
        <f>IF(K54="",H54,(MIN(I54,(ROUND(K54*1.6*I54,0)))))</f>
        <v>64</v>
      </c>
      <c r="M54" s="3">
        <f>IF(L54=0,0,(L54/I54))</f>
        <v>0.56140350877192979</v>
      </c>
    </row>
    <row r="55" spans="1:13" x14ac:dyDescent="0.2">
      <c r="A55" s="2">
        <v>137031</v>
      </c>
      <c r="B55" s="2" t="s">
        <v>2291</v>
      </c>
      <c r="C55" s="3">
        <f>SUMIF($A:$A,A55,$L:$L)/(SUMIF($A:$A,A55,$I:$I))</f>
        <v>0.58415841584158412</v>
      </c>
      <c r="D55" s="2">
        <v>74684</v>
      </c>
      <c r="E55" s="2" t="s">
        <v>2293</v>
      </c>
      <c r="F55" s="4">
        <v>290453000047</v>
      </c>
      <c r="H55" s="5">
        <v>54</v>
      </c>
      <c r="I55" s="5">
        <v>88</v>
      </c>
      <c r="L55" s="2">
        <f>IF(K55="",H55,(MIN(I55,(ROUND(K55*1.6*I55,0)))))</f>
        <v>54</v>
      </c>
      <c r="M55" s="3">
        <f>IF(L55=0,0,(L55/I55))</f>
        <v>0.61363636363636365</v>
      </c>
    </row>
    <row r="56" spans="1:13" x14ac:dyDescent="0.2">
      <c r="A56" s="2">
        <v>137031</v>
      </c>
      <c r="B56" s="2" t="s">
        <v>2291</v>
      </c>
      <c r="C56" s="3">
        <f>SUMIF($A:$A,A56,$L:$L)/(SUMIF($A:$A,A56,$I:$I))</f>
        <v>0.58415841584158412</v>
      </c>
      <c r="D56" s="2">
        <v>17005101</v>
      </c>
      <c r="E56" s="2" t="s">
        <v>2292</v>
      </c>
      <c r="F56" s="4"/>
      <c r="G56" s="2" t="s">
        <v>18</v>
      </c>
      <c r="H56" s="5">
        <v>0</v>
      </c>
      <c r="I56" s="5">
        <v>0</v>
      </c>
      <c r="L56" s="2">
        <f>IF(K56="",H56,(MIN(I56,(ROUND(K56*1.6*I56,0)))))</f>
        <v>0</v>
      </c>
      <c r="M56" s="3">
        <f>IF(L56=0,0,(L56/I56))</f>
        <v>0</v>
      </c>
    </row>
    <row r="57" spans="1:13" x14ac:dyDescent="0.2">
      <c r="A57" s="2">
        <v>137004</v>
      </c>
      <c r="B57" s="2" t="s">
        <v>945</v>
      </c>
      <c r="C57" s="3">
        <f>SUMIF($A:$A,A57,$L:$L)/(SUMIF($A:$A,A57,$I:$I))</f>
        <v>1</v>
      </c>
      <c r="D57" s="2">
        <v>74595</v>
      </c>
      <c r="E57" s="2" t="s">
        <v>946</v>
      </c>
      <c r="F57" s="4">
        <v>290459000050</v>
      </c>
      <c r="H57" s="5"/>
      <c r="I57" s="5">
        <v>99</v>
      </c>
      <c r="J57" s="2">
        <v>2023</v>
      </c>
      <c r="K57" s="3">
        <v>0.67679999999999996</v>
      </c>
      <c r="L57" s="2">
        <f>IF(K57="",H57,(MIN(I57,(ROUND(K57*1.6*I57,0)))))</f>
        <v>99</v>
      </c>
      <c r="M57" s="3">
        <f>IF(L57=0,0,(L57/I57))</f>
        <v>1</v>
      </c>
    </row>
    <row r="58" spans="1:13" x14ac:dyDescent="0.2">
      <c r="A58" s="2">
        <v>137104</v>
      </c>
      <c r="B58" s="2" t="s">
        <v>397</v>
      </c>
      <c r="C58" s="3">
        <f>SUMIF($A:$A,A58,$L:$L)/(SUMIF($A:$A,A58,$I:$I))</f>
        <v>0.56625597183806886</v>
      </c>
      <c r="D58" s="2">
        <v>74892</v>
      </c>
      <c r="E58" s="2" t="s">
        <v>399</v>
      </c>
      <c r="F58" s="4">
        <v>290462003025</v>
      </c>
      <c r="H58" s="5">
        <v>347</v>
      </c>
      <c r="I58" s="5">
        <v>632</v>
      </c>
      <c r="L58" s="2">
        <f>IF(K58="",H58,(MIN(I58,(ROUND(K58*1.6*I58,0)))))</f>
        <v>347</v>
      </c>
      <c r="M58" s="3">
        <f>IF(L58=0,0,(L58/I58))</f>
        <v>0.54905063291139244</v>
      </c>
    </row>
    <row r="59" spans="1:13" x14ac:dyDescent="0.2">
      <c r="A59" s="2">
        <v>137104</v>
      </c>
      <c r="B59" s="2" t="s">
        <v>397</v>
      </c>
      <c r="C59" s="3">
        <f>SUMIF($A:$A,A59,$L:$L)/(SUMIF($A:$A,A59,$I:$I))</f>
        <v>0.56625597183806886</v>
      </c>
      <c r="D59" s="2">
        <v>74897</v>
      </c>
      <c r="E59" s="2" t="s">
        <v>400</v>
      </c>
      <c r="F59" s="4">
        <v>290462000051</v>
      </c>
      <c r="H59" s="5">
        <v>312</v>
      </c>
      <c r="I59" s="5">
        <v>485</v>
      </c>
      <c r="L59" s="2">
        <f>IF(K59="",H59,(MIN(I59,(ROUND(K59*1.6*I59,0)))))</f>
        <v>312</v>
      </c>
      <c r="M59" s="3">
        <f>IF(L59=0,0,(L59/I59))</f>
        <v>0.64329896907216499</v>
      </c>
    </row>
    <row r="60" spans="1:13" x14ac:dyDescent="0.2">
      <c r="A60" s="2">
        <v>137104</v>
      </c>
      <c r="B60" s="2" t="s">
        <v>397</v>
      </c>
      <c r="C60" s="3">
        <f>SUMIF($A:$A,A60,$L:$L)/(SUMIF($A:$A,A60,$I:$I))</f>
        <v>0.56625597183806886</v>
      </c>
      <c r="D60" s="2">
        <v>74899</v>
      </c>
      <c r="E60" s="2" t="s">
        <v>402</v>
      </c>
      <c r="F60" s="4">
        <v>290462000052</v>
      </c>
      <c r="H60" s="5">
        <v>235</v>
      </c>
      <c r="I60" s="5">
        <v>344</v>
      </c>
      <c r="L60" s="2">
        <f>IF(K60="",H60,(MIN(I60,(ROUND(K60*1.6*I60,0)))))</f>
        <v>235</v>
      </c>
      <c r="M60" s="3">
        <f>IF(L60=0,0,(L60/I60))</f>
        <v>0.68313953488372092</v>
      </c>
    </row>
    <row r="61" spans="1:13" x14ac:dyDescent="0.2">
      <c r="A61" s="2">
        <v>137104</v>
      </c>
      <c r="B61" s="2" t="s">
        <v>397</v>
      </c>
      <c r="C61" s="3">
        <f>SUMIF($A:$A,A61,$L:$L)/(SUMIF($A:$A,A61,$I:$I))</f>
        <v>0.56625597183806886</v>
      </c>
      <c r="D61" s="2">
        <v>74900</v>
      </c>
      <c r="E61" s="2" t="s">
        <v>401</v>
      </c>
      <c r="F61" s="4">
        <v>290462000053</v>
      </c>
      <c r="H61" s="5">
        <v>231</v>
      </c>
      <c r="I61" s="5">
        <v>479</v>
      </c>
      <c r="L61" s="2">
        <f>IF(K61="",H61,(MIN(I61,(ROUND(K61*1.6*I61,0)))))</f>
        <v>231</v>
      </c>
      <c r="M61" s="3">
        <f>IF(L61=0,0,(L61/I61))</f>
        <v>0.4822546972860125</v>
      </c>
    </row>
    <row r="62" spans="1:13" x14ac:dyDescent="0.2">
      <c r="A62" s="2">
        <v>137104</v>
      </c>
      <c r="B62" s="2" t="s">
        <v>397</v>
      </c>
      <c r="C62" s="3">
        <f>SUMIF($A:$A,A62,$L:$L)/(SUMIF($A:$A,A62,$I:$I))</f>
        <v>0.56625597183806886</v>
      </c>
      <c r="D62" s="2">
        <v>222210</v>
      </c>
      <c r="E62" s="2" t="s">
        <v>403</v>
      </c>
      <c r="F62" s="4">
        <v>290462002724</v>
      </c>
      <c r="H62" s="5">
        <v>285</v>
      </c>
      <c r="I62" s="5">
        <v>445</v>
      </c>
      <c r="L62" s="2">
        <f>IF(K62="",H62,(MIN(I62,(ROUND(K62*1.6*I62,0)))))</f>
        <v>285</v>
      </c>
      <c r="M62" s="3">
        <f>IF(L62=0,0,(L62/I62))</f>
        <v>0.6404494382022472</v>
      </c>
    </row>
    <row r="63" spans="1:13" x14ac:dyDescent="0.2">
      <c r="A63" s="2">
        <v>137104</v>
      </c>
      <c r="B63" s="2" t="s">
        <v>397</v>
      </c>
      <c r="C63" s="3">
        <f>SUMIF($A:$A,A63,$L:$L)/(SUMIF($A:$A,A63,$I:$I))</f>
        <v>0.56625597183806886</v>
      </c>
      <c r="D63" s="2">
        <v>16028989</v>
      </c>
      <c r="E63" s="2" t="s">
        <v>398</v>
      </c>
      <c r="F63" s="4">
        <v>290462000055</v>
      </c>
      <c r="H63" s="5">
        <v>655</v>
      </c>
      <c r="I63" s="5">
        <v>1225</v>
      </c>
      <c r="L63" s="2">
        <f>IF(K63="",H63,(MIN(I63,(ROUND(K63*1.6*I63,0)))))</f>
        <v>655</v>
      </c>
      <c r="M63" s="3">
        <f>IF(L63=0,0,(L63/I63))</f>
        <v>0.53469387755102038</v>
      </c>
    </row>
    <row r="64" spans="1:13" x14ac:dyDescent="0.2">
      <c r="A64" s="2">
        <v>137104</v>
      </c>
      <c r="B64" s="2" t="s">
        <v>397</v>
      </c>
      <c r="C64" s="3">
        <f>SUMIF($A:$A,A64,$L:$L)/(SUMIF($A:$A,A64,$I:$I))</f>
        <v>0.56625597183806886</v>
      </c>
      <c r="D64" s="2">
        <v>16046911</v>
      </c>
      <c r="E64" s="2" t="s">
        <v>404</v>
      </c>
      <c r="F64" s="4">
        <v>290462002988</v>
      </c>
      <c r="H64" s="5">
        <v>187</v>
      </c>
      <c r="I64" s="5">
        <v>367</v>
      </c>
      <c r="L64" s="2">
        <f>IF(K64="",H64,(MIN(I64,(ROUND(K64*1.6*I64,0)))))</f>
        <v>187</v>
      </c>
      <c r="M64" s="3">
        <f>IF(L64=0,0,(L64/I64))</f>
        <v>0.50953678474114439</v>
      </c>
    </row>
    <row r="65" spans="1:13" x14ac:dyDescent="0.2">
      <c r="A65" s="2">
        <v>137052</v>
      </c>
      <c r="B65" s="2" t="s">
        <v>2313</v>
      </c>
      <c r="C65" s="3">
        <f>SUMIF($A:$A,A65,$L:$L)/(SUMIF($A:$A,A65,$I:$I))</f>
        <v>0.57894736842105265</v>
      </c>
      <c r="D65" s="2">
        <v>74752</v>
      </c>
      <c r="E65" s="2" t="s">
        <v>2315</v>
      </c>
      <c r="F65" s="4">
        <v>290495000060</v>
      </c>
      <c r="H65" s="5">
        <v>166</v>
      </c>
      <c r="I65" s="5">
        <v>260</v>
      </c>
      <c r="L65" s="2">
        <f>IF(K65="",H65,(MIN(I65,(ROUND(K65*1.6*I65,0)))))</f>
        <v>166</v>
      </c>
      <c r="M65" s="3">
        <f>IF(L65=0,0,(L65/I65))</f>
        <v>0.63846153846153841</v>
      </c>
    </row>
    <row r="66" spans="1:13" x14ac:dyDescent="0.2">
      <c r="A66" s="2">
        <v>137052</v>
      </c>
      <c r="B66" s="2" t="s">
        <v>2313</v>
      </c>
      <c r="C66" s="3">
        <f>SUMIF($A:$A,A66,$L:$L)/(SUMIF($A:$A,A66,$I:$I))</f>
        <v>0.57894736842105265</v>
      </c>
      <c r="D66" s="2">
        <v>74753</v>
      </c>
      <c r="E66" s="2" t="s">
        <v>2314</v>
      </c>
      <c r="F66" s="4">
        <v>290495000061</v>
      </c>
      <c r="H66" s="5">
        <v>98</v>
      </c>
      <c r="I66" s="5">
        <v>196</v>
      </c>
      <c r="L66" s="2">
        <f>IF(K66="",H66,(MIN(I66,(ROUND(K66*1.6*I66,0)))))</f>
        <v>98</v>
      </c>
      <c r="M66" s="3">
        <f>IF(L66=0,0,(L66/I66))</f>
        <v>0.5</v>
      </c>
    </row>
    <row r="67" spans="1:13" x14ac:dyDescent="0.2">
      <c r="A67" s="2">
        <v>136982</v>
      </c>
      <c r="B67" s="2" t="s">
        <v>1411</v>
      </c>
      <c r="C67" s="3">
        <f>SUMIF($A:$A,A67,$L:$L)/(SUMIF($A:$A,A67,$I:$I))</f>
        <v>0.55208333333333337</v>
      </c>
      <c r="D67" s="2">
        <v>74548</v>
      </c>
      <c r="E67" s="2" t="s">
        <v>1413</v>
      </c>
      <c r="F67" s="4">
        <v>290498000062</v>
      </c>
      <c r="H67" s="5">
        <v>88</v>
      </c>
      <c r="I67" s="5">
        <v>144</v>
      </c>
      <c r="L67" s="2">
        <f>IF(K67="",H67,(MIN(I67,(ROUND(K67*1.6*I67,0)))))</f>
        <v>88</v>
      </c>
      <c r="M67" s="3">
        <f>IF(L67=0,0,(L67/I67))</f>
        <v>0.61111111111111116</v>
      </c>
    </row>
    <row r="68" spans="1:13" x14ac:dyDescent="0.2">
      <c r="A68" s="2">
        <v>136982</v>
      </c>
      <c r="B68" s="2" t="s">
        <v>1411</v>
      </c>
      <c r="C68" s="3">
        <f>SUMIF($A:$A,A68,$L:$L)/(SUMIF($A:$A,A68,$I:$I))</f>
        <v>0.55208333333333337</v>
      </c>
      <c r="D68" s="2">
        <v>74549</v>
      </c>
      <c r="E68" s="2" t="s">
        <v>1412</v>
      </c>
      <c r="F68" s="4">
        <v>290498000063</v>
      </c>
      <c r="H68" s="5">
        <v>18</v>
      </c>
      <c r="I68" s="5">
        <v>48</v>
      </c>
      <c r="L68" s="2">
        <f>IF(K68="",H68,(MIN(I68,(ROUND(K68*1.6*I68,0)))))</f>
        <v>18</v>
      </c>
      <c r="M68" s="3">
        <f>IF(L68=0,0,(L68/I68))</f>
        <v>0.375</v>
      </c>
    </row>
    <row r="69" spans="1:13" x14ac:dyDescent="0.2">
      <c r="A69" s="2">
        <v>137447</v>
      </c>
      <c r="B69" s="2" t="s">
        <v>441</v>
      </c>
      <c r="C69" s="3">
        <f>SUMIF($A:$A,A69,$L:$L)/(SUMIF($A:$A,A69,$I:$I))</f>
        <v>0.45682451253481893</v>
      </c>
      <c r="D69" s="2">
        <v>76188</v>
      </c>
      <c r="E69" s="2" t="s">
        <v>443</v>
      </c>
      <c r="F69" s="4">
        <v>290507000065</v>
      </c>
      <c r="H69" s="5">
        <v>104</v>
      </c>
      <c r="I69" s="5">
        <v>214</v>
      </c>
      <c r="L69" s="2">
        <f>IF(K69="",H69,(MIN(I69,(ROUND(K69*1.6*I69,0)))))</f>
        <v>104</v>
      </c>
      <c r="M69" s="3">
        <f>IF(L69=0,0,(L69/I69))</f>
        <v>0.48598130841121495</v>
      </c>
    </row>
    <row r="70" spans="1:13" x14ac:dyDescent="0.2">
      <c r="A70" s="2">
        <v>137447</v>
      </c>
      <c r="B70" s="2" t="s">
        <v>441</v>
      </c>
      <c r="C70" s="3">
        <f>SUMIF($A:$A,A70,$L:$L)/(SUMIF($A:$A,A70,$I:$I))</f>
        <v>0.45682451253481893</v>
      </c>
      <c r="D70" s="2">
        <v>76189</v>
      </c>
      <c r="E70" s="2" t="s">
        <v>442</v>
      </c>
      <c r="F70" s="4">
        <v>290507000066</v>
      </c>
      <c r="H70" s="5">
        <v>60</v>
      </c>
      <c r="I70" s="5">
        <v>145</v>
      </c>
      <c r="L70" s="2">
        <f>IF(K70="",H70,(MIN(I70,(ROUND(K70*1.6*I70,0)))))</f>
        <v>60</v>
      </c>
      <c r="M70" s="3">
        <f>IF(L70=0,0,(L70/I70))</f>
        <v>0.41379310344827586</v>
      </c>
    </row>
    <row r="71" spans="1:13" x14ac:dyDescent="0.2">
      <c r="A71" s="2">
        <v>137005</v>
      </c>
      <c r="B71" s="2" t="s">
        <v>1919</v>
      </c>
      <c r="C71" s="3">
        <f>SUMIF($A:$A,A71,$L:$L)/(SUMIF($A:$A,A71,$I:$I))</f>
        <v>0.60820045558086555</v>
      </c>
      <c r="D71" s="2">
        <v>74596</v>
      </c>
      <c r="E71" s="2" t="s">
        <v>1921</v>
      </c>
      <c r="F71" s="4">
        <v>290513000067</v>
      </c>
      <c r="H71" s="5"/>
      <c r="I71" s="5">
        <v>184</v>
      </c>
      <c r="J71" s="2">
        <v>2024</v>
      </c>
      <c r="K71" s="3">
        <v>0.36409999999999998</v>
      </c>
      <c r="L71" s="2">
        <f>IF(K71="",H71,(MIN(I71,(ROUND(K71*1.6*I71,0)))))</f>
        <v>107</v>
      </c>
      <c r="M71" s="3">
        <f>IF(L71=0,0,(L71/I71))</f>
        <v>0.58152173913043481</v>
      </c>
    </row>
    <row r="72" spans="1:13" x14ac:dyDescent="0.2">
      <c r="A72" s="2">
        <v>137005</v>
      </c>
      <c r="B72" s="2" t="s">
        <v>1919</v>
      </c>
      <c r="C72" s="3">
        <f>SUMIF($A:$A,A72,$L:$L)/(SUMIF($A:$A,A72,$I:$I))</f>
        <v>0.60820045558086555</v>
      </c>
      <c r="D72" s="2">
        <v>74597</v>
      </c>
      <c r="E72" s="2" t="s">
        <v>1920</v>
      </c>
      <c r="F72" s="4">
        <v>290513000068</v>
      </c>
      <c r="H72" s="5"/>
      <c r="I72" s="5">
        <v>255</v>
      </c>
      <c r="J72" s="2">
        <v>2024</v>
      </c>
      <c r="K72" s="3">
        <v>0.39219999999999999</v>
      </c>
      <c r="L72" s="2">
        <f>IF(K72="",H72,(MIN(I72,(ROUND(K72*1.6*I72,0)))))</f>
        <v>160</v>
      </c>
      <c r="M72" s="3">
        <f>IF(L72=0,0,(L72/I72))</f>
        <v>0.62745098039215685</v>
      </c>
    </row>
    <row r="73" spans="1:13" x14ac:dyDescent="0.2">
      <c r="A73" s="2">
        <v>137375</v>
      </c>
      <c r="B73" s="2" t="s">
        <v>569</v>
      </c>
      <c r="C73" s="3">
        <f>SUMIF($A:$A,A73,$L:$L)/(SUMIF($A:$A,A73,$I:$I))</f>
        <v>0.42168674698795183</v>
      </c>
      <c r="D73" s="2">
        <v>76008</v>
      </c>
      <c r="E73" s="2" t="s">
        <v>570</v>
      </c>
      <c r="F73" s="4">
        <v>290519000069</v>
      </c>
      <c r="H73" s="5">
        <v>35</v>
      </c>
      <c r="I73" s="5">
        <v>83</v>
      </c>
      <c r="L73" s="2">
        <f>IF(K73="",H73,(MIN(I73,(ROUND(K73*1.6*I73,0)))))</f>
        <v>35</v>
      </c>
      <c r="M73" s="3">
        <f>IF(L73=0,0,(L73/I73))</f>
        <v>0.42168674698795183</v>
      </c>
    </row>
    <row r="74" spans="1:13" x14ac:dyDescent="0.2">
      <c r="A74" s="2">
        <v>137331</v>
      </c>
      <c r="B74" s="2" t="s">
        <v>548</v>
      </c>
      <c r="C74" s="3">
        <f>SUMIF($A:$A,A74,$L:$L)/(SUMIF($A:$A,A74,$I:$I))</f>
        <v>0.10018050541516245</v>
      </c>
      <c r="D74" s="2">
        <v>75850</v>
      </c>
      <c r="E74" s="2" t="s">
        <v>551</v>
      </c>
      <c r="F74" s="4">
        <v>290993000294</v>
      </c>
      <c r="H74" s="5">
        <v>27</v>
      </c>
      <c r="I74" s="5">
        <v>185</v>
      </c>
      <c r="L74" s="2">
        <f>IF(K74="",H74,(MIN(I74,(ROUND(K74*1.6*I74,0)))))</f>
        <v>27</v>
      </c>
      <c r="M74" s="3">
        <f>IF(L74=0,0,(L74/I74))</f>
        <v>0.14594594594594595</v>
      </c>
    </row>
    <row r="75" spans="1:13" x14ac:dyDescent="0.2">
      <c r="A75" s="2">
        <v>137331</v>
      </c>
      <c r="B75" s="2" t="s">
        <v>548</v>
      </c>
      <c r="C75" s="3">
        <f>SUMIF($A:$A,A75,$L:$L)/(SUMIF($A:$A,A75,$I:$I))</f>
        <v>0.10018050541516245</v>
      </c>
      <c r="D75" s="2">
        <v>75851</v>
      </c>
      <c r="E75" s="2" t="s">
        <v>549</v>
      </c>
      <c r="F75" s="4">
        <v>290993000295</v>
      </c>
      <c r="H75" s="5">
        <v>32</v>
      </c>
      <c r="I75" s="5">
        <v>406</v>
      </c>
      <c r="L75" s="2">
        <f>IF(K75="",H75,(MIN(I75,(ROUND(K75*1.6*I75,0)))))</f>
        <v>32</v>
      </c>
      <c r="M75" s="3">
        <f>IF(L75=0,0,(L75/I75))</f>
        <v>7.8817733990147784E-2</v>
      </c>
    </row>
    <row r="76" spans="1:13" x14ac:dyDescent="0.2">
      <c r="A76" s="2">
        <v>137331</v>
      </c>
      <c r="B76" s="2" t="s">
        <v>548</v>
      </c>
      <c r="C76" s="3">
        <f>SUMIF($A:$A,A76,$L:$L)/(SUMIF($A:$A,A76,$I:$I))</f>
        <v>0.10018050541516245</v>
      </c>
      <c r="D76" s="2">
        <v>16065085</v>
      </c>
      <c r="E76" s="2" t="s">
        <v>550</v>
      </c>
      <c r="F76" s="4">
        <v>290993003117</v>
      </c>
      <c r="H76" s="5">
        <v>26</v>
      </c>
      <c r="I76" s="5">
        <v>287</v>
      </c>
      <c r="L76" s="2">
        <f>IF(K76="",H76,(MIN(I76,(ROUND(K76*1.6*I76,0)))))</f>
        <v>26</v>
      </c>
      <c r="M76" s="3">
        <f>IF(L76=0,0,(L76/I76))</f>
        <v>9.0592334494773524E-2</v>
      </c>
    </row>
    <row r="77" spans="1:13" x14ac:dyDescent="0.2">
      <c r="A77" s="2">
        <v>137331</v>
      </c>
      <c r="B77" s="2" t="s">
        <v>548</v>
      </c>
      <c r="C77" s="3">
        <f>SUMIF($A:$A,A77,$L:$L)/(SUMIF($A:$A,A77,$I:$I))</f>
        <v>0.10018050541516245</v>
      </c>
      <c r="D77" s="2">
        <v>17035570</v>
      </c>
      <c r="E77" s="2" t="s">
        <v>552</v>
      </c>
      <c r="F77" s="4">
        <v>290993003393</v>
      </c>
      <c r="H77" s="5">
        <v>26</v>
      </c>
      <c r="I77" s="5">
        <v>230</v>
      </c>
      <c r="L77" s="2">
        <f>IF(K77="",H77,(MIN(I77,(ROUND(K77*1.6*I77,0)))))</f>
        <v>26</v>
      </c>
      <c r="M77" s="3">
        <f>IF(L77=0,0,(L77/I77))</f>
        <v>0.11304347826086956</v>
      </c>
    </row>
    <row r="78" spans="1:13" x14ac:dyDescent="0.2">
      <c r="A78" s="2">
        <v>137053</v>
      </c>
      <c r="B78" s="2" t="s">
        <v>2305</v>
      </c>
      <c r="C78" s="3">
        <f>SUMIF($A:$A,A78,$L:$L)/(SUMIF($A:$A,A78,$I:$I))</f>
        <v>0.52423698384201078</v>
      </c>
      <c r="D78" s="2">
        <v>74754</v>
      </c>
      <c r="E78" s="2" t="s">
        <v>2308</v>
      </c>
      <c r="F78" s="4">
        <v>290525000072</v>
      </c>
      <c r="H78" s="5">
        <v>116</v>
      </c>
      <c r="I78" s="5">
        <v>209</v>
      </c>
      <c r="L78" s="2">
        <f>IF(K78="",H78,(MIN(I78,(ROUND(K78*1.6*I78,0)))))</f>
        <v>116</v>
      </c>
      <c r="M78" s="3">
        <f>IF(L78=0,0,(L78/I78))</f>
        <v>0.55502392344497609</v>
      </c>
    </row>
    <row r="79" spans="1:13" x14ac:dyDescent="0.2">
      <c r="A79" s="2">
        <v>137053</v>
      </c>
      <c r="B79" s="2" t="s">
        <v>2305</v>
      </c>
      <c r="C79" s="3">
        <f>SUMIF($A:$A,A79,$L:$L)/(SUMIF($A:$A,A79,$I:$I))</f>
        <v>0.52423698384201078</v>
      </c>
      <c r="D79" s="2">
        <v>74755</v>
      </c>
      <c r="E79" s="2" t="s">
        <v>2306</v>
      </c>
      <c r="F79" s="4">
        <v>290525000073</v>
      </c>
      <c r="H79" s="5">
        <v>76</v>
      </c>
      <c r="I79" s="5">
        <v>164</v>
      </c>
      <c r="L79" s="2">
        <f>IF(K79="",H79,(MIN(I79,(ROUND(K79*1.6*I79,0)))))</f>
        <v>76</v>
      </c>
      <c r="M79" s="3">
        <f>IF(L79=0,0,(L79/I79))</f>
        <v>0.46341463414634149</v>
      </c>
    </row>
    <row r="80" spans="1:13" x14ac:dyDescent="0.2">
      <c r="A80" s="2">
        <v>137053</v>
      </c>
      <c r="B80" s="2" t="s">
        <v>2305</v>
      </c>
      <c r="C80" s="3">
        <f>SUMIF($A:$A,A80,$L:$L)/(SUMIF($A:$A,A80,$I:$I))</f>
        <v>0.52423698384201078</v>
      </c>
      <c r="D80" s="2">
        <v>202436</v>
      </c>
      <c r="E80" s="2" t="s">
        <v>2307</v>
      </c>
      <c r="F80" s="4">
        <v>290525003104</v>
      </c>
      <c r="H80" s="5">
        <v>100</v>
      </c>
      <c r="I80" s="5">
        <v>184</v>
      </c>
      <c r="L80" s="2">
        <f>IF(K80="",H80,(MIN(I80,(ROUND(K80*1.6*I80,0)))))</f>
        <v>100</v>
      </c>
      <c r="M80" s="3">
        <f>IF(L80=0,0,(L80/I80))</f>
        <v>0.54347826086956519</v>
      </c>
    </row>
    <row r="81" spans="1:13" x14ac:dyDescent="0.2">
      <c r="A81" s="2">
        <v>137448</v>
      </c>
      <c r="B81" s="2" t="s">
        <v>2336</v>
      </c>
      <c r="C81" s="3">
        <f>SUMIF($A:$A,A81,$L:$L)/(SUMIF($A:$A,A81,$I:$I))</f>
        <v>0.51535087719298245</v>
      </c>
      <c r="D81" s="2">
        <v>76190</v>
      </c>
      <c r="E81" s="2" t="s">
        <v>2339</v>
      </c>
      <c r="F81" s="4">
        <v>290528000075</v>
      </c>
      <c r="H81" s="5">
        <v>96</v>
      </c>
      <c r="I81" s="5">
        <v>166</v>
      </c>
      <c r="L81" s="2">
        <f>IF(K81="",H81,(MIN(I81,(ROUND(K81*1.6*I81,0)))))</f>
        <v>96</v>
      </c>
      <c r="M81" s="3">
        <f>IF(L81=0,0,(L81/I81))</f>
        <v>0.57831325301204817</v>
      </c>
    </row>
    <row r="82" spans="1:13" x14ac:dyDescent="0.2">
      <c r="A82" s="2">
        <v>137448</v>
      </c>
      <c r="B82" s="2" t="s">
        <v>2336</v>
      </c>
      <c r="C82" s="3">
        <f>SUMIF($A:$A,A82,$L:$L)/(SUMIF($A:$A,A82,$I:$I))</f>
        <v>0.51535087719298245</v>
      </c>
      <c r="D82" s="2">
        <v>76191</v>
      </c>
      <c r="E82" s="2" t="s">
        <v>2337</v>
      </c>
      <c r="F82" s="4">
        <v>290528000076</v>
      </c>
      <c r="H82" s="5">
        <v>72</v>
      </c>
      <c r="I82" s="5">
        <v>150</v>
      </c>
      <c r="L82" s="2">
        <f>IF(K82="",H82,(MIN(I82,(ROUND(K82*1.6*I82,0)))))</f>
        <v>72</v>
      </c>
      <c r="M82" s="3">
        <f>IF(L82=0,0,(L82/I82))</f>
        <v>0.48</v>
      </c>
    </row>
    <row r="83" spans="1:13" x14ac:dyDescent="0.2">
      <c r="A83" s="2">
        <v>137448</v>
      </c>
      <c r="B83" s="2" t="s">
        <v>2336</v>
      </c>
      <c r="C83" s="3">
        <f>SUMIF($A:$A,A83,$L:$L)/(SUMIF($A:$A,A83,$I:$I))</f>
        <v>0.51535087719298245</v>
      </c>
      <c r="D83" s="2">
        <v>191273</v>
      </c>
      <c r="E83" s="2" t="s">
        <v>2338</v>
      </c>
      <c r="F83" s="4">
        <v>290528001900</v>
      </c>
      <c r="H83" s="5">
        <v>67</v>
      </c>
      <c r="I83" s="5">
        <v>140</v>
      </c>
      <c r="L83" s="2">
        <f>IF(K83="",H83,(MIN(I83,(ROUND(K83*1.6*I83,0)))))</f>
        <v>67</v>
      </c>
      <c r="M83" s="3">
        <f>IF(L83=0,0,(L83/I83))</f>
        <v>0.47857142857142859</v>
      </c>
    </row>
    <row r="84" spans="1:13" x14ac:dyDescent="0.2">
      <c r="A84" s="2">
        <v>137105</v>
      </c>
      <c r="B84" s="2" t="s">
        <v>959</v>
      </c>
      <c r="C84" s="3">
        <f>SUMIF($A:$A,A84,$L:$L)/(SUMIF($A:$A,A84,$I:$I))</f>
        <v>0.28849101295806046</v>
      </c>
      <c r="D84" s="2">
        <v>74901</v>
      </c>
      <c r="E84" s="2" t="s">
        <v>970</v>
      </c>
      <c r="F84" s="4">
        <v>290531002549</v>
      </c>
      <c r="H84" s="5">
        <v>109</v>
      </c>
      <c r="I84" s="5">
        <v>534</v>
      </c>
      <c r="L84" s="2">
        <f>IF(K84="",H84,(MIN(I84,(ROUND(K84*1.6*I84,0)))))</f>
        <v>109</v>
      </c>
      <c r="M84" s="3">
        <f>IF(L84=0,0,(L84/I84))</f>
        <v>0.20411985018726592</v>
      </c>
    </row>
    <row r="85" spans="1:13" x14ac:dyDescent="0.2">
      <c r="A85" s="2">
        <v>137105</v>
      </c>
      <c r="B85" s="2" t="s">
        <v>959</v>
      </c>
      <c r="C85" s="3">
        <f>SUMIF($A:$A,A85,$L:$L)/(SUMIF($A:$A,A85,$I:$I))</f>
        <v>0.28849101295806046</v>
      </c>
      <c r="D85" s="2">
        <v>74902</v>
      </c>
      <c r="E85" s="2" t="s">
        <v>962</v>
      </c>
      <c r="F85" s="4">
        <v>290531000943</v>
      </c>
      <c r="H85" s="5">
        <v>237</v>
      </c>
      <c r="I85" s="5">
        <v>814</v>
      </c>
      <c r="L85" s="2">
        <f>IF(K85="",H85,(MIN(I85,(ROUND(K85*1.6*I85,0)))))</f>
        <v>237</v>
      </c>
      <c r="M85" s="3">
        <f>IF(L85=0,0,(L85/I85))</f>
        <v>0.29115479115479115</v>
      </c>
    </row>
    <row r="86" spans="1:13" x14ac:dyDescent="0.2">
      <c r="A86" s="2">
        <v>137105</v>
      </c>
      <c r="B86" s="2" t="s">
        <v>959</v>
      </c>
      <c r="C86" s="3">
        <f>SUMIF($A:$A,A86,$L:$L)/(SUMIF($A:$A,A86,$I:$I))</f>
        <v>0.28849101295806046</v>
      </c>
      <c r="D86" s="2">
        <v>74903</v>
      </c>
      <c r="E86" s="2" t="s">
        <v>972</v>
      </c>
      <c r="F86" s="4">
        <v>290531000083</v>
      </c>
      <c r="H86" s="5">
        <v>214</v>
      </c>
      <c r="I86" s="5">
        <v>452</v>
      </c>
      <c r="L86" s="2">
        <f>IF(K86="",H86,(MIN(I86,(ROUND(K86*1.6*I86,0)))))</f>
        <v>214</v>
      </c>
      <c r="M86" s="3">
        <f>IF(L86=0,0,(L86/I86))</f>
        <v>0.47345132743362833</v>
      </c>
    </row>
    <row r="87" spans="1:13" x14ac:dyDescent="0.2">
      <c r="A87" s="2">
        <v>137105</v>
      </c>
      <c r="B87" s="2" t="s">
        <v>959</v>
      </c>
      <c r="C87" s="3">
        <f>SUMIF($A:$A,A87,$L:$L)/(SUMIF($A:$A,A87,$I:$I))</f>
        <v>0.28849101295806046</v>
      </c>
      <c r="D87" s="2">
        <v>74904</v>
      </c>
      <c r="E87" s="2" t="s">
        <v>975</v>
      </c>
      <c r="F87" s="4">
        <v>290531002488</v>
      </c>
      <c r="H87" s="5">
        <v>163</v>
      </c>
      <c r="I87" s="5">
        <v>532</v>
      </c>
      <c r="L87" s="2">
        <f>IF(K87="",H87,(MIN(I87,(ROUND(K87*1.6*I87,0)))))</f>
        <v>163</v>
      </c>
      <c r="M87" s="3">
        <f>IF(L87=0,0,(L87/I87))</f>
        <v>0.30639097744360905</v>
      </c>
    </row>
    <row r="88" spans="1:13" x14ac:dyDescent="0.2">
      <c r="A88" s="2">
        <v>137105</v>
      </c>
      <c r="B88" s="2" t="s">
        <v>959</v>
      </c>
      <c r="C88" s="3">
        <f>SUMIF($A:$A,A88,$L:$L)/(SUMIF($A:$A,A88,$I:$I))</f>
        <v>0.28849101295806046</v>
      </c>
      <c r="D88" s="2">
        <v>74905</v>
      </c>
      <c r="E88" s="2" t="s">
        <v>961</v>
      </c>
      <c r="F88" s="4">
        <v>290531000170</v>
      </c>
      <c r="H88" s="5">
        <v>459</v>
      </c>
      <c r="I88" s="5">
        <v>2213</v>
      </c>
      <c r="L88" s="2">
        <f>IF(K88="",H88,(MIN(I88,(ROUND(K88*1.6*I88,0)))))</f>
        <v>459</v>
      </c>
      <c r="M88" s="3">
        <f>IF(L88=0,0,(L88/I88))</f>
        <v>0.20741075463172165</v>
      </c>
    </row>
    <row r="89" spans="1:13" x14ac:dyDescent="0.2">
      <c r="A89" s="2">
        <v>137105</v>
      </c>
      <c r="B89" s="2" t="s">
        <v>959</v>
      </c>
      <c r="C89" s="3">
        <f>SUMIF($A:$A,A89,$L:$L)/(SUMIF($A:$A,A89,$I:$I))</f>
        <v>0.28849101295806046</v>
      </c>
      <c r="D89" s="2">
        <v>74907</v>
      </c>
      <c r="E89" s="2" t="s">
        <v>974</v>
      </c>
      <c r="F89" s="4">
        <v>290531002367</v>
      </c>
      <c r="H89" s="5">
        <v>102</v>
      </c>
      <c r="I89" s="5">
        <v>292</v>
      </c>
      <c r="L89" s="2">
        <f>IF(K89="",H89,(MIN(I89,(ROUND(K89*1.6*I89,0)))))</f>
        <v>102</v>
      </c>
      <c r="M89" s="3">
        <f>IF(L89=0,0,(L89/I89))</f>
        <v>0.34931506849315069</v>
      </c>
    </row>
    <row r="90" spans="1:13" x14ac:dyDescent="0.2">
      <c r="A90" s="2">
        <v>137105</v>
      </c>
      <c r="B90" s="2" t="s">
        <v>959</v>
      </c>
      <c r="C90" s="3">
        <f>SUMIF($A:$A,A90,$L:$L)/(SUMIF($A:$A,A90,$I:$I))</f>
        <v>0.28849101295806046</v>
      </c>
      <c r="D90" s="2">
        <v>74908</v>
      </c>
      <c r="E90" s="2" t="s">
        <v>971</v>
      </c>
      <c r="F90" s="4">
        <v>290531000078</v>
      </c>
      <c r="H90" s="5">
        <v>168</v>
      </c>
      <c r="I90" s="5">
        <v>687</v>
      </c>
      <c r="L90" s="2">
        <f>IF(K90="",H90,(MIN(I90,(ROUND(K90*1.6*I90,0)))))</f>
        <v>168</v>
      </c>
      <c r="M90" s="3">
        <f>IF(L90=0,0,(L90/I90))</f>
        <v>0.24454148471615719</v>
      </c>
    </row>
    <row r="91" spans="1:13" x14ac:dyDescent="0.2">
      <c r="A91" s="2">
        <v>137105</v>
      </c>
      <c r="B91" s="2" t="s">
        <v>959</v>
      </c>
      <c r="C91" s="3">
        <f>SUMIF($A:$A,A91,$L:$L)/(SUMIF($A:$A,A91,$I:$I))</f>
        <v>0.28849101295806046</v>
      </c>
      <c r="D91" s="2">
        <v>74910</v>
      </c>
      <c r="E91" s="2" t="s">
        <v>968</v>
      </c>
      <c r="F91" s="4">
        <v>290531000082</v>
      </c>
      <c r="H91" s="5">
        <v>136</v>
      </c>
      <c r="I91" s="5">
        <v>463</v>
      </c>
      <c r="L91" s="2">
        <f>IF(K91="",H91,(MIN(I91,(ROUND(K91*1.6*I91,0)))))</f>
        <v>136</v>
      </c>
      <c r="M91" s="3">
        <f>IF(L91=0,0,(L91/I91))</f>
        <v>0.29373650107991361</v>
      </c>
    </row>
    <row r="92" spans="1:13" x14ac:dyDescent="0.2">
      <c r="A92" s="2">
        <v>137105</v>
      </c>
      <c r="B92" s="2" t="s">
        <v>959</v>
      </c>
      <c r="C92" s="3">
        <f>SUMIF($A:$A,A92,$L:$L)/(SUMIF($A:$A,A92,$I:$I))</f>
        <v>0.28849101295806046</v>
      </c>
      <c r="D92" s="2">
        <v>74911</v>
      </c>
      <c r="E92" s="2" t="s">
        <v>960</v>
      </c>
      <c r="F92" s="4">
        <v>290531000085</v>
      </c>
      <c r="H92" s="5">
        <v>702</v>
      </c>
      <c r="I92" s="5">
        <v>2378</v>
      </c>
      <c r="L92" s="2">
        <f>IF(K92="",H92,(MIN(I92,(ROUND(K92*1.6*I92,0)))))</f>
        <v>702</v>
      </c>
      <c r="M92" s="3">
        <f>IF(L92=0,0,(L92/I92))</f>
        <v>0.29520605550883094</v>
      </c>
    </row>
    <row r="93" spans="1:13" x14ac:dyDescent="0.2">
      <c r="A93" s="2">
        <v>137105</v>
      </c>
      <c r="B93" s="2" t="s">
        <v>959</v>
      </c>
      <c r="C93" s="3">
        <f>SUMIF($A:$A,A93,$L:$L)/(SUMIF($A:$A,A93,$I:$I))</f>
        <v>0.28849101295806046</v>
      </c>
      <c r="D93" s="2">
        <v>74914</v>
      </c>
      <c r="E93" s="2" t="s">
        <v>973</v>
      </c>
      <c r="F93" s="4">
        <v>290531000084</v>
      </c>
      <c r="H93" s="5">
        <v>168</v>
      </c>
      <c r="I93" s="5">
        <v>468</v>
      </c>
      <c r="L93" s="2">
        <f>IF(K93="",H93,(MIN(I93,(ROUND(K93*1.6*I93,0)))))</f>
        <v>168</v>
      </c>
      <c r="M93" s="3">
        <f>IF(L93=0,0,(L93/I93))</f>
        <v>0.35897435897435898</v>
      </c>
    </row>
    <row r="94" spans="1:13" x14ac:dyDescent="0.2">
      <c r="A94" s="2">
        <v>137105</v>
      </c>
      <c r="B94" s="2" t="s">
        <v>959</v>
      </c>
      <c r="C94" s="3">
        <f>SUMIF($A:$A,A94,$L:$L)/(SUMIF($A:$A,A94,$I:$I))</f>
        <v>0.28849101295806046</v>
      </c>
      <c r="D94" s="2">
        <v>74916</v>
      </c>
      <c r="E94" s="2" t="s">
        <v>963</v>
      </c>
      <c r="F94" s="4">
        <v>290531001706</v>
      </c>
      <c r="H94" s="5">
        <v>234</v>
      </c>
      <c r="I94" s="5">
        <v>815</v>
      </c>
      <c r="L94" s="2">
        <f>IF(K94="",H94,(MIN(I94,(ROUND(K94*1.6*I94,0)))))</f>
        <v>234</v>
      </c>
      <c r="M94" s="3">
        <f>IF(L94=0,0,(L94/I94))</f>
        <v>0.28711656441717792</v>
      </c>
    </row>
    <row r="95" spans="1:13" x14ac:dyDescent="0.2">
      <c r="A95" s="2">
        <v>137105</v>
      </c>
      <c r="B95" s="2" t="s">
        <v>959</v>
      </c>
      <c r="C95" s="3">
        <f>SUMIF($A:$A,A95,$L:$L)/(SUMIF($A:$A,A95,$I:$I))</f>
        <v>0.28849101295806046</v>
      </c>
      <c r="D95" s="2">
        <v>74920</v>
      </c>
      <c r="E95" s="2" t="s">
        <v>966</v>
      </c>
      <c r="F95" s="4">
        <v>290531000086</v>
      </c>
      <c r="H95" s="5">
        <v>192</v>
      </c>
      <c r="I95" s="5">
        <v>421</v>
      </c>
      <c r="L95" s="2">
        <f>IF(K95="",H95,(MIN(I95,(ROUND(K95*1.6*I95,0)))))</f>
        <v>192</v>
      </c>
      <c r="M95" s="3">
        <f>IF(L95=0,0,(L95/I95))</f>
        <v>0.45605700712589076</v>
      </c>
    </row>
    <row r="96" spans="1:13" x14ac:dyDescent="0.2">
      <c r="A96" s="2">
        <v>137105</v>
      </c>
      <c r="B96" s="2" t="s">
        <v>959</v>
      </c>
      <c r="C96" s="3">
        <f>SUMIF($A:$A,A96,$L:$L)/(SUMIF($A:$A,A96,$I:$I))</f>
        <v>0.28849101295806046</v>
      </c>
      <c r="D96" s="2">
        <v>74922</v>
      </c>
      <c r="E96" s="2" t="s">
        <v>967</v>
      </c>
      <c r="F96" s="4">
        <v>290531000080</v>
      </c>
      <c r="H96" s="5">
        <v>171</v>
      </c>
      <c r="I96" s="5">
        <v>396</v>
      </c>
      <c r="L96" s="2">
        <f>IF(K96="",H96,(MIN(I96,(ROUND(K96*1.6*I96,0)))))</f>
        <v>171</v>
      </c>
      <c r="M96" s="3">
        <f>IF(L96=0,0,(L96/I96))</f>
        <v>0.43181818181818182</v>
      </c>
    </row>
    <row r="97" spans="1:13" x14ac:dyDescent="0.2">
      <c r="A97" s="2">
        <v>137105</v>
      </c>
      <c r="B97" s="2" t="s">
        <v>959</v>
      </c>
      <c r="C97" s="3">
        <f>SUMIF($A:$A,A97,$L:$L)/(SUMIF($A:$A,A97,$I:$I))</f>
        <v>0.28849101295806046</v>
      </c>
      <c r="D97" s="2">
        <v>75007</v>
      </c>
      <c r="E97" s="2" t="s">
        <v>969</v>
      </c>
      <c r="F97" s="4">
        <v>290531000087</v>
      </c>
      <c r="H97" s="5">
        <v>216</v>
      </c>
      <c r="I97" s="5">
        <v>464</v>
      </c>
      <c r="L97" s="2">
        <f>IF(K97="",H97,(MIN(I97,(ROUND(K97*1.6*I97,0)))))</f>
        <v>216</v>
      </c>
      <c r="M97" s="3">
        <f>IF(L97=0,0,(L97/I97))</f>
        <v>0.46551724137931033</v>
      </c>
    </row>
    <row r="98" spans="1:13" x14ac:dyDescent="0.2">
      <c r="A98" s="2">
        <v>137105</v>
      </c>
      <c r="B98" s="2" t="s">
        <v>959</v>
      </c>
      <c r="C98" s="3">
        <f>SUMIF($A:$A,A98,$L:$L)/(SUMIF($A:$A,A98,$I:$I))</f>
        <v>0.28849101295806046</v>
      </c>
      <c r="D98" s="2">
        <v>75044</v>
      </c>
      <c r="E98" s="2" t="s">
        <v>976</v>
      </c>
      <c r="F98" s="4">
        <v>290531002682</v>
      </c>
      <c r="H98" s="5">
        <v>103</v>
      </c>
      <c r="I98" s="5">
        <v>608</v>
      </c>
      <c r="L98" s="2">
        <f>IF(K98="",H98,(MIN(I98,(ROUND(K98*1.6*I98,0)))))</f>
        <v>103</v>
      </c>
      <c r="M98" s="3">
        <f>IF(L98=0,0,(L98/I98))</f>
        <v>0.16940789473684212</v>
      </c>
    </row>
    <row r="99" spans="1:13" x14ac:dyDescent="0.2">
      <c r="A99" s="2">
        <v>137105</v>
      </c>
      <c r="B99" s="2" t="s">
        <v>959</v>
      </c>
      <c r="C99" s="3">
        <f>SUMIF($A:$A,A99,$L:$L)/(SUMIF($A:$A,A99,$I:$I))</f>
        <v>0.28849101295806046</v>
      </c>
      <c r="D99" s="2">
        <v>209058</v>
      </c>
      <c r="E99" s="2" t="s">
        <v>964</v>
      </c>
      <c r="F99" s="4">
        <v>290531002736</v>
      </c>
      <c r="H99" s="5">
        <v>168</v>
      </c>
      <c r="I99" s="5">
        <v>833</v>
      </c>
      <c r="L99" s="2">
        <f>IF(K99="",H99,(MIN(I99,(ROUND(K99*1.6*I99,0)))))</f>
        <v>168</v>
      </c>
      <c r="M99" s="3">
        <f>IF(L99=0,0,(L99/I99))</f>
        <v>0.20168067226890757</v>
      </c>
    </row>
    <row r="100" spans="1:13" x14ac:dyDescent="0.2">
      <c r="A100" s="2">
        <v>137105</v>
      </c>
      <c r="B100" s="2" t="s">
        <v>959</v>
      </c>
      <c r="C100" s="3">
        <f>SUMIF($A:$A,A100,$L:$L)/(SUMIF($A:$A,A100,$I:$I))</f>
        <v>0.28849101295806046</v>
      </c>
      <c r="D100" s="2">
        <v>209059</v>
      </c>
      <c r="E100" s="2" t="s">
        <v>977</v>
      </c>
      <c r="F100" s="4">
        <v>290531002737</v>
      </c>
      <c r="H100" s="5">
        <v>171</v>
      </c>
      <c r="I100" s="5">
        <v>499</v>
      </c>
      <c r="L100" s="2">
        <f>IF(K100="",H100,(MIN(I100,(ROUND(K100*1.6*I100,0)))))</f>
        <v>171</v>
      </c>
      <c r="M100" s="3">
        <f>IF(L100=0,0,(L100/I100))</f>
        <v>0.34268537074148298</v>
      </c>
    </row>
    <row r="101" spans="1:13" x14ac:dyDescent="0.2">
      <c r="A101" s="2">
        <v>137105</v>
      </c>
      <c r="B101" s="2" t="s">
        <v>959</v>
      </c>
      <c r="C101" s="3">
        <f>SUMIF($A:$A,A101,$L:$L)/(SUMIF($A:$A,A101,$I:$I))</f>
        <v>0.28849101295806046</v>
      </c>
      <c r="D101" s="2">
        <v>16022112</v>
      </c>
      <c r="E101" s="2" t="s">
        <v>965</v>
      </c>
      <c r="F101" s="4">
        <v>290531002835</v>
      </c>
      <c r="H101" s="5">
        <v>344</v>
      </c>
      <c r="I101" s="5">
        <v>934</v>
      </c>
      <c r="L101" s="2">
        <f>IF(K101="",H101,(MIN(I101,(ROUND(K101*1.6*I101,0)))))</f>
        <v>344</v>
      </c>
      <c r="M101" s="3">
        <f>IF(L101=0,0,(L101/I101))</f>
        <v>0.3683083511777302</v>
      </c>
    </row>
    <row r="102" spans="1:13" x14ac:dyDescent="0.2">
      <c r="A102" s="2">
        <v>137105</v>
      </c>
      <c r="B102" s="2" t="s">
        <v>959</v>
      </c>
      <c r="C102" s="3">
        <f>SUMIF($A:$A,A102,$L:$L)/(SUMIF($A:$A,A102,$I:$I))</f>
        <v>0.28849101295806046</v>
      </c>
      <c r="D102" s="2">
        <v>16022116</v>
      </c>
      <c r="E102" s="2" t="s">
        <v>978</v>
      </c>
      <c r="F102" s="4">
        <v>290531002836</v>
      </c>
      <c r="H102" s="5">
        <v>84</v>
      </c>
      <c r="I102" s="5">
        <v>551</v>
      </c>
      <c r="L102" s="2">
        <f>IF(K102="",H102,(MIN(I102,(ROUND(K102*1.6*I102,0)))))</f>
        <v>84</v>
      </c>
      <c r="M102" s="3">
        <f>IF(L102=0,0,(L102/I102))</f>
        <v>0.15245009074410162</v>
      </c>
    </row>
    <row r="103" spans="1:13" x14ac:dyDescent="0.2">
      <c r="A103" s="2">
        <v>137450</v>
      </c>
      <c r="B103" s="2" t="s">
        <v>1728</v>
      </c>
      <c r="C103" s="3">
        <f>SUMIF($A:$A,A103,$L:$L)/(SUMIF($A:$A,A103,$I:$I))</f>
        <v>0.44958481613285883</v>
      </c>
      <c r="D103" s="2">
        <v>76193</v>
      </c>
      <c r="E103" s="2" t="s">
        <v>1732</v>
      </c>
      <c r="F103" s="4">
        <v>290537001535</v>
      </c>
      <c r="H103" s="5">
        <v>273</v>
      </c>
      <c r="I103" s="5">
        <v>564</v>
      </c>
      <c r="L103" s="2">
        <f>IF(K103="",H103,(MIN(I103,(ROUND(K103*1.6*I103,0)))))</f>
        <v>273</v>
      </c>
      <c r="M103" s="3">
        <f>IF(L103=0,0,(L103/I103))</f>
        <v>0.48404255319148937</v>
      </c>
    </row>
    <row r="104" spans="1:13" x14ac:dyDescent="0.2">
      <c r="A104" s="2">
        <v>137450</v>
      </c>
      <c r="B104" s="2" t="s">
        <v>1728</v>
      </c>
      <c r="C104" s="3">
        <f>SUMIF($A:$A,A104,$L:$L)/(SUMIF($A:$A,A104,$I:$I))</f>
        <v>0.44958481613285883</v>
      </c>
      <c r="D104" s="2">
        <v>76194</v>
      </c>
      <c r="E104" s="2" t="s">
        <v>1731</v>
      </c>
      <c r="F104" s="4">
        <v>290537000090</v>
      </c>
      <c r="H104" s="5">
        <v>296</v>
      </c>
      <c r="I104" s="5">
        <v>574</v>
      </c>
      <c r="L104" s="2">
        <f>IF(K104="",H104,(MIN(I104,(ROUND(K104*1.6*I104,0)))))</f>
        <v>296</v>
      </c>
      <c r="M104" s="3">
        <f>IF(L104=0,0,(L104/I104))</f>
        <v>0.51567944250871078</v>
      </c>
    </row>
    <row r="105" spans="1:13" x14ac:dyDescent="0.2">
      <c r="A105" s="2">
        <v>137450</v>
      </c>
      <c r="B105" s="2" t="s">
        <v>1728</v>
      </c>
      <c r="C105" s="3">
        <f>SUMIF($A:$A,A105,$L:$L)/(SUMIF($A:$A,A105,$I:$I))</f>
        <v>0.44958481613285883</v>
      </c>
      <c r="D105" s="2">
        <v>76195</v>
      </c>
      <c r="E105" s="2" t="s">
        <v>1730</v>
      </c>
      <c r="F105" s="4">
        <v>290537002423</v>
      </c>
      <c r="H105" s="5">
        <v>258</v>
      </c>
      <c r="I105" s="5">
        <v>588</v>
      </c>
      <c r="L105" s="2">
        <f>IF(K105="",H105,(MIN(I105,(ROUND(K105*1.6*I105,0)))))</f>
        <v>258</v>
      </c>
      <c r="M105" s="3">
        <f>IF(L105=0,0,(L105/I105))</f>
        <v>0.43877551020408162</v>
      </c>
    </row>
    <row r="106" spans="1:13" x14ac:dyDescent="0.2">
      <c r="A106" s="2">
        <v>137450</v>
      </c>
      <c r="B106" s="2" t="s">
        <v>1728</v>
      </c>
      <c r="C106" s="3">
        <f>SUMIF($A:$A,A106,$L:$L)/(SUMIF($A:$A,A106,$I:$I))</f>
        <v>0.44958481613285883</v>
      </c>
      <c r="D106" s="2">
        <v>76197</v>
      </c>
      <c r="E106" s="2" t="s">
        <v>1729</v>
      </c>
      <c r="F106" s="4">
        <v>290537000092</v>
      </c>
      <c r="H106" s="5">
        <v>310</v>
      </c>
      <c r="I106" s="5">
        <v>803</v>
      </c>
      <c r="L106" s="2">
        <f>IF(K106="",H106,(MIN(I106,(ROUND(K106*1.6*I106,0)))))</f>
        <v>310</v>
      </c>
      <c r="M106" s="3">
        <f>IF(L106=0,0,(L106/I106))</f>
        <v>0.38605230386052303</v>
      </c>
    </row>
    <row r="107" spans="1:13" x14ac:dyDescent="0.2">
      <c r="A107" s="2">
        <v>136946</v>
      </c>
      <c r="B107" s="2" t="s">
        <v>1690</v>
      </c>
      <c r="C107" s="3">
        <f>SUMIF($A:$A,A107,$L:$L)/(SUMIF($A:$A,A107,$I:$I))</f>
        <v>0.4642857142857143</v>
      </c>
      <c r="D107" s="2">
        <v>74397</v>
      </c>
      <c r="E107" s="2" t="s">
        <v>1691</v>
      </c>
      <c r="F107" s="4">
        <v>290540000094</v>
      </c>
      <c r="H107" s="5">
        <v>13</v>
      </c>
      <c r="I107" s="5">
        <v>28</v>
      </c>
      <c r="L107" s="2">
        <f>IF(K107="",H107,(MIN(I107,(ROUND(K107*1.6*I107,0)))))</f>
        <v>13</v>
      </c>
      <c r="M107" s="3">
        <f>IF(L107=0,0,(L107/I107))</f>
        <v>0.4642857142857143</v>
      </c>
    </row>
    <row r="108" spans="1:13" x14ac:dyDescent="0.2">
      <c r="A108" s="2">
        <v>137338</v>
      </c>
      <c r="B108" s="2" t="s">
        <v>583</v>
      </c>
      <c r="C108" s="3">
        <f>SUMIF($A:$A,A108,$L:$L)/(SUMIF($A:$A,A108,$I:$I))</f>
        <v>0.39929328621908128</v>
      </c>
      <c r="D108" s="2">
        <v>75905</v>
      </c>
      <c r="E108" s="2" t="s">
        <v>587</v>
      </c>
      <c r="F108" s="4">
        <v>290558000103</v>
      </c>
      <c r="H108" s="5"/>
      <c r="I108" s="5">
        <v>339</v>
      </c>
      <c r="J108" s="2">
        <v>2024</v>
      </c>
      <c r="K108" s="3">
        <v>0.28320000000000001</v>
      </c>
      <c r="L108" s="2">
        <f>IF(K108="",H108,(MIN(I108,(ROUND(K108*1.6*I108,0)))))</f>
        <v>154</v>
      </c>
      <c r="M108" s="3">
        <f>IF(L108=0,0,(L108/I108))</f>
        <v>0.45427728613569324</v>
      </c>
    </row>
    <row r="109" spans="1:13" x14ac:dyDescent="0.2">
      <c r="A109" s="2">
        <v>137338</v>
      </c>
      <c r="B109" s="2" t="s">
        <v>583</v>
      </c>
      <c r="C109" s="3">
        <f>SUMIF($A:$A,A109,$L:$L)/(SUMIF($A:$A,A109,$I:$I))</f>
        <v>0.39929328621908128</v>
      </c>
      <c r="D109" s="2">
        <v>75909</v>
      </c>
      <c r="E109" s="2" t="s">
        <v>585</v>
      </c>
      <c r="F109" s="4">
        <v>290558000105</v>
      </c>
      <c r="H109" s="5"/>
      <c r="I109" s="5">
        <v>320</v>
      </c>
      <c r="J109" s="2">
        <v>2024</v>
      </c>
      <c r="K109" s="3">
        <v>0.24690000000000001</v>
      </c>
      <c r="L109" s="2">
        <f>IF(K109="",H109,(MIN(I109,(ROUND(K109*1.6*I109,0)))))</f>
        <v>126</v>
      </c>
      <c r="M109" s="3">
        <f>IF(L109=0,0,(L109/I109))</f>
        <v>0.39374999999999999</v>
      </c>
    </row>
    <row r="110" spans="1:13" x14ac:dyDescent="0.2">
      <c r="A110" s="2">
        <v>137338</v>
      </c>
      <c r="B110" s="2" t="s">
        <v>583</v>
      </c>
      <c r="C110" s="3">
        <f>SUMIF($A:$A,A110,$L:$L)/(SUMIF($A:$A,A110,$I:$I))</f>
        <v>0.39929328621908128</v>
      </c>
      <c r="D110" s="2">
        <v>75911</v>
      </c>
      <c r="E110" s="2" t="s">
        <v>584</v>
      </c>
      <c r="F110" s="4">
        <v>290558000104</v>
      </c>
      <c r="H110" s="5"/>
      <c r="I110" s="5">
        <v>530</v>
      </c>
      <c r="J110" s="2">
        <v>2024</v>
      </c>
      <c r="K110" s="3">
        <v>0.2019</v>
      </c>
      <c r="L110" s="2">
        <f>IF(K110="",H110,(MIN(I110,(ROUND(K110*1.6*I110,0)))))</f>
        <v>171</v>
      </c>
      <c r="M110" s="3">
        <f>IF(L110=0,0,(L110/I110))</f>
        <v>0.32264150943396225</v>
      </c>
    </row>
    <row r="111" spans="1:13" x14ac:dyDescent="0.2">
      <c r="A111" s="2">
        <v>137338</v>
      </c>
      <c r="B111" s="2" t="s">
        <v>583</v>
      </c>
      <c r="C111" s="3">
        <f>SUMIF($A:$A,A111,$L:$L)/(SUMIF($A:$A,A111,$I:$I))</f>
        <v>0.39929328621908128</v>
      </c>
      <c r="D111" s="2">
        <v>16050519</v>
      </c>
      <c r="E111" s="2" t="s">
        <v>586</v>
      </c>
      <c r="F111" s="4">
        <v>290558000102</v>
      </c>
      <c r="H111" s="5"/>
      <c r="I111" s="5">
        <v>391</v>
      </c>
      <c r="J111" s="2">
        <v>2024</v>
      </c>
      <c r="K111" s="3">
        <v>0.29409999999999997</v>
      </c>
      <c r="L111" s="2">
        <f>IF(K111="",H111,(MIN(I111,(ROUND(K111*1.6*I111,0)))))</f>
        <v>184</v>
      </c>
      <c r="M111" s="3">
        <f>IF(L111=0,0,(L111/I111))</f>
        <v>0.47058823529411764</v>
      </c>
    </row>
    <row r="112" spans="1:13" x14ac:dyDescent="0.2">
      <c r="A112" s="2">
        <v>137338</v>
      </c>
      <c r="B112" s="2" t="s">
        <v>583</v>
      </c>
      <c r="C112" s="3">
        <f>SUMIF($A:$A,A112,$L:$L)/(SUMIF($A:$A,A112,$I:$I))</f>
        <v>0.39929328621908128</v>
      </c>
      <c r="E112" s="2" t="s">
        <v>2606</v>
      </c>
      <c r="F112" s="4">
        <v>290558003435</v>
      </c>
      <c r="H112" s="5">
        <v>43</v>
      </c>
      <c r="I112" s="5">
        <v>118</v>
      </c>
      <c r="L112" s="2">
        <f>IF(K112="",H112,(MIN(I112,(ROUND(K112*1.6*I112,0)))))</f>
        <v>43</v>
      </c>
      <c r="M112" s="3">
        <f>IF(L112=0,0,(L112/I112))</f>
        <v>0.36440677966101692</v>
      </c>
    </row>
    <row r="113" spans="1:13" x14ac:dyDescent="0.2">
      <c r="A113" s="2">
        <v>137201</v>
      </c>
      <c r="B113" s="2" t="s">
        <v>339</v>
      </c>
      <c r="C113" s="3">
        <f>SUMIF($A:$A,A113,$L:$L)/(SUMIF($A:$A,A113,$I:$I))</f>
        <v>0.51219512195121952</v>
      </c>
      <c r="D113" s="2">
        <v>75502</v>
      </c>
      <c r="E113" s="2" t="s">
        <v>341</v>
      </c>
      <c r="F113" s="4">
        <v>290561000106</v>
      </c>
      <c r="H113" s="5">
        <v>17</v>
      </c>
      <c r="I113" s="5">
        <v>25</v>
      </c>
      <c r="L113" s="2">
        <f>IF(K113="",H113,(MIN(I113,(ROUND(K113*1.6*I113,0)))))</f>
        <v>17</v>
      </c>
      <c r="M113" s="3">
        <f>IF(L113=0,0,(L113/I113))</f>
        <v>0.68</v>
      </c>
    </row>
    <row r="114" spans="1:13" x14ac:dyDescent="0.2">
      <c r="A114" s="2">
        <v>137201</v>
      </c>
      <c r="B114" s="2" t="s">
        <v>339</v>
      </c>
      <c r="C114" s="3">
        <f>SUMIF($A:$A,A114,$L:$L)/(SUMIF($A:$A,A114,$I:$I))</f>
        <v>0.51219512195121952</v>
      </c>
      <c r="D114" s="2">
        <v>75503</v>
      </c>
      <c r="E114" s="2" t="s">
        <v>340</v>
      </c>
      <c r="F114" s="4">
        <v>290561000107</v>
      </c>
      <c r="H114" s="5">
        <v>4</v>
      </c>
      <c r="I114" s="5">
        <v>16</v>
      </c>
      <c r="L114" s="2">
        <f>IF(K114="",H114,(MIN(I114,(ROUND(K114*1.6*I114,0)))))</f>
        <v>4</v>
      </c>
      <c r="M114" s="3">
        <f>IF(L114=0,0,(L114/I114))</f>
        <v>0.25</v>
      </c>
    </row>
    <row r="115" spans="1:13" x14ac:dyDescent="0.2">
      <c r="A115" s="2">
        <v>136939</v>
      </c>
      <c r="B115" s="2" t="s">
        <v>1682</v>
      </c>
      <c r="C115" s="3">
        <f>SUMIF($A:$A,A115,$L:$L)/(SUMIF($A:$A,A115,$I:$I))</f>
        <v>0.38920225624496374</v>
      </c>
      <c r="D115" s="2">
        <v>74378</v>
      </c>
      <c r="E115" s="2" t="s">
        <v>1685</v>
      </c>
      <c r="F115" s="4">
        <v>290566000112</v>
      </c>
      <c r="H115" s="5">
        <v>202</v>
      </c>
      <c r="I115" s="5">
        <v>474</v>
      </c>
      <c r="L115" s="2">
        <f>IF(K115="",H115,(MIN(I115,(ROUND(K115*1.6*I115,0)))))</f>
        <v>202</v>
      </c>
      <c r="M115" s="3">
        <f>IF(L115=0,0,(L115/I115))</f>
        <v>0.42616033755274263</v>
      </c>
    </row>
    <row r="116" spans="1:13" x14ac:dyDescent="0.2">
      <c r="A116" s="2">
        <v>136939</v>
      </c>
      <c r="B116" s="2" t="s">
        <v>1682</v>
      </c>
      <c r="C116" s="3">
        <f>SUMIF($A:$A,A116,$L:$L)/(SUMIF($A:$A,A116,$I:$I))</f>
        <v>0.38920225624496374</v>
      </c>
      <c r="D116" s="2">
        <v>74379</v>
      </c>
      <c r="E116" s="2" t="s">
        <v>1683</v>
      </c>
      <c r="F116" s="4">
        <v>290566000115</v>
      </c>
      <c r="H116" s="5">
        <v>107</v>
      </c>
      <c r="I116" s="5">
        <v>366</v>
      </c>
      <c r="L116" s="2">
        <f>IF(K116="",H116,(MIN(I116,(ROUND(K116*1.6*I116,0)))))</f>
        <v>107</v>
      </c>
      <c r="M116" s="3">
        <f>IF(L116=0,0,(L116/I116))</f>
        <v>0.29234972677595628</v>
      </c>
    </row>
    <row r="117" spans="1:13" x14ac:dyDescent="0.2">
      <c r="A117" s="2">
        <v>136939</v>
      </c>
      <c r="B117" s="2" t="s">
        <v>1682</v>
      </c>
      <c r="C117" s="3">
        <f>SUMIF($A:$A,A117,$L:$L)/(SUMIF($A:$A,A117,$I:$I))</f>
        <v>0.38920225624496374</v>
      </c>
      <c r="D117" s="2">
        <v>74380</v>
      </c>
      <c r="E117" s="2" t="s">
        <v>1684</v>
      </c>
      <c r="F117" s="4">
        <v>290566000601</v>
      </c>
      <c r="H117" s="5">
        <v>127</v>
      </c>
      <c r="I117" s="5">
        <v>286</v>
      </c>
      <c r="L117" s="2">
        <f>IF(K117="",H117,(MIN(I117,(ROUND(K117*1.6*I117,0)))))</f>
        <v>127</v>
      </c>
      <c r="M117" s="3">
        <f>IF(L117=0,0,(L117/I117))</f>
        <v>0.44405594405594406</v>
      </c>
    </row>
    <row r="118" spans="1:13" x14ac:dyDescent="0.2">
      <c r="A118" s="2">
        <v>136939</v>
      </c>
      <c r="B118" s="2" t="s">
        <v>1682</v>
      </c>
      <c r="C118" s="3">
        <f>SUMIF($A:$A,A118,$L:$L)/(SUMIF($A:$A,A118,$I:$I))</f>
        <v>0.38920225624496374</v>
      </c>
      <c r="D118" s="2">
        <v>74507</v>
      </c>
      <c r="E118" s="2" t="s">
        <v>1686</v>
      </c>
      <c r="F118" s="4">
        <v>290566000114</v>
      </c>
      <c r="H118" s="5">
        <v>47</v>
      </c>
      <c r="I118" s="5">
        <v>115</v>
      </c>
      <c r="L118" s="2">
        <f>IF(K118="",H118,(MIN(I118,(ROUND(K118*1.6*I118,0)))))</f>
        <v>47</v>
      </c>
      <c r="M118" s="3">
        <f>IF(L118=0,0,(L118/I118))</f>
        <v>0.40869565217391307</v>
      </c>
    </row>
    <row r="119" spans="1:13" x14ac:dyDescent="0.2">
      <c r="A119" s="2">
        <v>137451</v>
      </c>
      <c r="B119" s="2" t="s">
        <v>2349</v>
      </c>
      <c r="C119" s="3">
        <f>SUMIF($A:$A,A119,$L:$L)/(SUMIF($A:$A,A119,$I:$I))</f>
        <v>0.61111111111111116</v>
      </c>
      <c r="D119" s="2">
        <v>76198</v>
      </c>
      <c r="E119" s="2" t="s">
        <v>2351</v>
      </c>
      <c r="F119" s="4">
        <v>290570000117</v>
      </c>
      <c r="H119" s="5">
        <v>54</v>
      </c>
      <c r="I119" s="5">
        <v>87</v>
      </c>
      <c r="L119" s="2">
        <f>IF(K119="",H119,(MIN(I119,(ROUND(K119*1.6*I119,0)))))</f>
        <v>54</v>
      </c>
      <c r="M119" s="3">
        <f>IF(L119=0,0,(L119/I119))</f>
        <v>0.62068965517241381</v>
      </c>
    </row>
    <row r="120" spans="1:13" x14ac:dyDescent="0.2">
      <c r="A120" s="2">
        <v>137451</v>
      </c>
      <c r="B120" s="2" t="s">
        <v>2349</v>
      </c>
      <c r="C120" s="3">
        <f>SUMIF($A:$A,A120,$L:$L)/(SUMIF($A:$A,A120,$I:$I))</f>
        <v>0.61111111111111116</v>
      </c>
      <c r="D120" s="2">
        <v>76199</v>
      </c>
      <c r="E120" s="2" t="s">
        <v>2350</v>
      </c>
      <c r="F120" s="4">
        <v>290570000118</v>
      </c>
      <c r="H120" s="5">
        <v>45</v>
      </c>
      <c r="I120" s="5">
        <v>75</v>
      </c>
      <c r="L120" s="2">
        <f>IF(K120="",H120,(MIN(I120,(ROUND(K120*1.6*I120,0)))))</f>
        <v>45</v>
      </c>
      <c r="M120" s="3">
        <f>IF(L120=0,0,(L120/I120))</f>
        <v>0.6</v>
      </c>
    </row>
    <row r="121" spans="1:13" x14ac:dyDescent="0.2">
      <c r="A121" s="2">
        <v>137453</v>
      </c>
      <c r="B121" s="2" t="s">
        <v>2357</v>
      </c>
      <c r="C121" s="3">
        <f>SUMIF($A:$A,A121,$L:$L)/(SUMIF($A:$A,A121,$I:$I))</f>
        <v>0.58819362455726087</v>
      </c>
      <c r="D121" s="2">
        <v>76200</v>
      </c>
      <c r="E121" s="2" t="s">
        <v>2363</v>
      </c>
      <c r="F121" s="4">
        <v>290576002706</v>
      </c>
      <c r="H121" s="5">
        <v>119</v>
      </c>
      <c r="I121" s="5">
        <v>156</v>
      </c>
      <c r="L121" s="2">
        <f>IF(K121="",H121,(MIN(I121,(ROUND(K121*1.6*I121,0)))))</f>
        <v>119</v>
      </c>
      <c r="M121" s="3">
        <f>IF(L121=0,0,(L121/I121))</f>
        <v>0.76282051282051277</v>
      </c>
    </row>
    <row r="122" spans="1:13" x14ac:dyDescent="0.2">
      <c r="A122" s="2">
        <v>137453</v>
      </c>
      <c r="B122" s="2" t="s">
        <v>2357</v>
      </c>
      <c r="C122" s="3">
        <f>SUMIF($A:$A,A122,$L:$L)/(SUMIF($A:$A,A122,$I:$I))</f>
        <v>0.58819362455726087</v>
      </c>
      <c r="D122" s="2">
        <v>76201</v>
      </c>
      <c r="E122" s="2" t="s">
        <v>2365</v>
      </c>
      <c r="F122" s="4">
        <v>290576003235</v>
      </c>
      <c r="H122" s="5">
        <v>349</v>
      </c>
      <c r="I122" s="5">
        <v>511</v>
      </c>
      <c r="L122" s="2">
        <f>IF(K122="",H122,(MIN(I122,(ROUND(K122*1.6*I122,0)))))</f>
        <v>349</v>
      </c>
      <c r="M122" s="3">
        <f>IF(L122=0,0,(L122/I122))</f>
        <v>0.68297455968688847</v>
      </c>
    </row>
    <row r="123" spans="1:13" x14ac:dyDescent="0.2">
      <c r="A123" s="2">
        <v>137453</v>
      </c>
      <c r="B123" s="2" t="s">
        <v>2357</v>
      </c>
      <c r="C123" s="3">
        <f>SUMIF($A:$A,A123,$L:$L)/(SUMIF($A:$A,A123,$I:$I))</f>
        <v>0.58819362455726087</v>
      </c>
      <c r="D123" s="2">
        <v>76202</v>
      </c>
      <c r="E123" s="2" t="s">
        <v>2360</v>
      </c>
      <c r="F123" s="4">
        <v>290576000123</v>
      </c>
      <c r="H123" s="5">
        <v>388</v>
      </c>
      <c r="I123" s="5">
        <v>680</v>
      </c>
      <c r="L123" s="2">
        <f>IF(K123="",H123,(MIN(I123,(ROUND(K123*1.6*I123,0)))))</f>
        <v>388</v>
      </c>
      <c r="M123" s="3">
        <f>IF(L123=0,0,(L123/I123))</f>
        <v>0.57058823529411762</v>
      </c>
    </row>
    <row r="124" spans="1:13" x14ac:dyDescent="0.2">
      <c r="A124" s="2">
        <v>137453</v>
      </c>
      <c r="B124" s="2" t="s">
        <v>2357</v>
      </c>
      <c r="C124" s="3">
        <f>SUMIF($A:$A,A124,$L:$L)/(SUMIF($A:$A,A124,$I:$I))</f>
        <v>0.58819362455726087</v>
      </c>
      <c r="D124" s="2">
        <v>76203</v>
      </c>
      <c r="E124" s="2" t="s">
        <v>2361</v>
      </c>
      <c r="F124" s="4">
        <v>290576002462</v>
      </c>
      <c r="H124" s="5">
        <v>388</v>
      </c>
      <c r="I124" s="5">
        <v>514</v>
      </c>
      <c r="L124" s="2">
        <f>IF(K124="",H124,(MIN(I124,(ROUND(K124*1.6*I124,0)))))</f>
        <v>388</v>
      </c>
      <c r="M124" s="3">
        <f>IF(L124=0,0,(L124/I124))</f>
        <v>0.75486381322957197</v>
      </c>
    </row>
    <row r="125" spans="1:13" x14ac:dyDescent="0.2">
      <c r="A125" s="2">
        <v>137453</v>
      </c>
      <c r="B125" s="2" t="s">
        <v>2357</v>
      </c>
      <c r="C125" s="3">
        <f>SUMIF($A:$A,A125,$L:$L)/(SUMIF($A:$A,A125,$I:$I))</f>
        <v>0.58819362455726087</v>
      </c>
      <c r="D125" s="2">
        <v>76204</v>
      </c>
      <c r="E125" s="2" t="s">
        <v>2359</v>
      </c>
      <c r="F125" s="4">
        <v>290576000122</v>
      </c>
      <c r="H125" s="5">
        <v>641</v>
      </c>
      <c r="I125" s="5">
        <v>1334</v>
      </c>
      <c r="L125" s="2">
        <f>IF(K125="",H125,(MIN(I125,(ROUND(K125*1.6*I125,0)))))</f>
        <v>641</v>
      </c>
      <c r="M125" s="3">
        <f>IF(L125=0,0,(L125/I125))</f>
        <v>0.48050974512743627</v>
      </c>
    </row>
    <row r="126" spans="1:13" x14ac:dyDescent="0.2">
      <c r="A126" s="2">
        <v>137453</v>
      </c>
      <c r="B126" s="2" t="s">
        <v>2357</v>
      </c>
      <c r="C126" s="3">
        <f>SUMIF($A:$A,A126,$L:$L)/(SUMIF($A:$A,A126,$I:$I))</f>
        <v>0.58819362455726087</v>
      </c>
      <c r="D126" s="2">
        <v>224688</v>
      </c>
      <c r="E126" s="2" t="s">
        <v>2362</v>
      </c>
      <c r="F126" s="4">
        <v>290576002851</v>
      </c>
      <c r="H126" s="5">
        <v>254</v>
      </c>
      <c r="I126" s="5">
        <v>457</v>
      </c>
      <c r="L126" s="2">
        <f>IF(K126="",H126,(MIN(I126,(ROUND(K126*1.6*I126,0)))))</f>
        <v>254</v>
      </c>
      <c r="M126" s="3">
        <f>IF(L126=0,0,(L126/I126))</f>
        <v>0.55579868708971558</v>
      </c>
    </row>
    <row r="127" spans="1:13" x14ac:dyDescent="0.2">
      <c r="A127" s="2">
        <v>137453</v>
      </c>
      <c r="B127" s="2" t="s">
        <v>2357</v>
      </c>
      <c r="C127" s="3">
        <f>SUMIF($A:$A,A127,$L:$L)/(SUMIF($A:$A,A127,$I:$I))</f>
        <v>0.58819362455726087</v>
      </c>
      <c r="D127" s="2">
        <v>224689</v>
      </c>
      <c r="E127" s="2" t="s">
        <v>2358</v>
      </c>
      <c r="F127" s="4"/>
      <c r="G127" s="2" t="s">
        <v>18</v>
      </c>
      <c r="H127" s="5">
        <v>0</v>
      </c>
      <c r="I127" s="5">
        <v>0</v>
      </c>
      <c r="L127" s="2">
        <f>IF(K127="",H127,(MIN(I127,(ROUND(K127*1.6*I127,0)))))</f>
        <v>0</v>
      </c>
      <c r="M127" s="3">
        <f>IF(L127=0,0,(L127/I127))</f>
        <v>0</v>
      </c>
    </row>
    <row r="128" spans="1:13" x14ac:dyDescent="0.2">
      <c r="A128" s="2">
        <v>137453</v>
      </c>
      <c r="B128" s="2" t="s">
        <v>2357</v>
      </c>
      <c r="C128" s="3">
        <f>SUMIF($A:$A,A128,$L:$L)/(SUMIF($A:$A,A128,$I:$I))</f>
        <v>0.58819362455726087</v>
      </c>
      <c r="D128" s="2">
        <v>16066229</v>
      </c>
      <c r="E128" s="2" t="s">
        <v>2364</v>
      </c>
      <c r="F128" s="4">
        <v>290576003237</v>
      </c>
      <c r="H128" s="5">
        <v>352</v>
      </c>
      <c r="I128" s="5">
        <v>583</v>
      </c>
      <c r="L128" s="2">
        <f>IF(K128="",H128,(MIN(I128,(ROUND(K128*1.6*I128,0)))))</f>
        <v>352</v>
      </c>
      <c r="M128" s="3">
        <f>IF(L128=0,0,(L128/I128))</f>
        <v>0.60377358490566035</v>
      </c>
    </row>
    <row r="129" spans="1:13" x14ac:dyDescent="0.2">
      <c r="A129" s="2">
        <v>137202</v>
      </c>
      <c r="B129" s="2" t="s">
        <v>266</v>
      </c>
      <c r="C129" s="3">
        <f>SUMIF($A:$A,A129,$L:$L)/(SUMIF($A:$A,A129,$I:$I))</f>
        <v>0.546875</v>
      </c>
      <c r="D129" s="2">
        <v>75504</v>
      </c>
      <c r="E129" s="2" t="s">
        <v>268</v>
      </c>
      <c r="F129" s="4">
        <v>290582000126</v>
      </c>
      <c r="H129" s="5">
        <v>78</v>
      </c>
      <c r="I129" s="5">
        <v>128</v>
      </c>
      <c r="L129" s="2">
        <f>IF(K129="",H129,(MIN(I129,(ROUND(K129*1.6*I129,0)))))</f>
        <v>78</v>
      </c>
      <c r="M129" s="3">
        <f>IF(L129=0,0,(L129/I129))</f>
        <v>0.609375</v>
      </c>
    </row>
    <row r="130" spans="1:13" x14ac:dyDescent="0.2">
      <c r="A130" s="2">
        <v>137202</v>
      </c>
      <c r="B130" s="2" t="s">
        <v>266</v>
      </c>
      <c r="C130" s="3">
        <f>SUMIF($A:$A,A130,$L:$L)/(SUMIF($A:$A,A130,$I:$I))</f>
        <v>0.546875</v>
      </c>
      <c r="D130" s="2">
        <v>75505</v>
      </c>
      <c r="E130" s="2" t="s">
        <v>267</v>
      </c>
      <c r="F130" s="4">
        <v>290582000127</v>
      </c>
      <c r="H130" s="5">
        <v>62</v>
      </c>
      <c r="I130" s="5">
        <v>128</v>
      </c>
      <c r="L130" s="2">
        <f>IF(K130="",H130,(MIN(I130,(ROUND(K130*1.6*I130,0)))))</f>
        <v>62</v>
      </c>
      <c r="M130" s="3">
        <f>IF(L130=0,0,(L130/I130))</f>
        <v>0.484375</v>
      </c>
    </row>
    <row r="131" spans="1:13" x14ac:dyDescent="0.2">
      <c r="A131" s="2">
        <v>136933</v>
      </c>
      <c r="B131" s="2" t="s">
        <v>2123</v>
      </c>
      <c r="C131" s="3">
        <f>SUMIF($A:$A,A131,$L:$L)/(SUMIF($A:$A,A131,$I:$I))</f>
        <v>0.18854748603351956</v>
      </c>
      <c r="D131" s="2">
        <v>74313</v>
      </c>
      <c r="E131" s="2" t="s">
        <v>2127</v>
      </c>
      <c r="F131" s="4">
        <v>290588000133</v>
      </c>
      <c r="H131" s="5">
        <v>28</v>
      </c>
      <c r="I131" s="5">
        <v>203</v>
      </c>
      <c r="L131" s="2">
        <f>IF(K131="",H131,(MIN(I131,(ROUND(K131*1.6*I131,0)))))</f>
        <v>28</v>
      </c>
      <c r="M131" s="3">
        <f>IF(L131=0,0,(L131/I131))</f>
        <v>0.13793103448275862</v>
      </c>
    </row>
    <row r="132" spans="1:13" x14ac:dyDescent="0.2">
      <c r="A132" s="2">
        <v>136933</v>
      </c>
      <c r="B132" s="2" t="s">
        <v>2123</v>
      </c>
      <c r="C132" s="3">
        <f>SUMIF($A:$A,A132,$L:$L)/(SUMIF($A:$A,A132,$I:$I))</f>
        <v>0.18854748603351956</v>
      </c>
      <c r="D132" s="2">
        <v>74314</v>
      </c>
      <c r="E132" s="2" t="s">
        <v>2125</v>
      </c>
      <c r="F132" s="4">
        <v>290588000131</v>
      </c>
      <c r="H132" s="5">
        <v>44</v>
      </c>
      <c r="I132" s="5">
        <v>182</v>
      </c>
      <c r="L132" s="2">
        <f>IF(K132="",H132,(MIN(I132,(ROUND(K132*1.6*I132,0)))))</f>
        <v>44</v>
      </c>
      <c r="M132" s="3">
        <f>IF(L132=0,0,(L132/I132))</f>
        <v>0.24175824175824176</v>
      </c>
    </row>
    <row r="133" spans="1:13" x14ac:dyDescent="0.2">
      <c r="A133" s="2">
        <v>136933</v>
      </c>
      <c r="B133" s="2" t="s">
        <v>2123</v>
      </c>
      <c r="C133" s="3">
        <f>SUMIF($A:$A,A133,$L:$L)/(SUMIF($A:$A,A133,$I:$I))</f>
        <v>0.18854748603351956</v>
      </c>
      <c r="D133" s="2">
        <v>74315</v>
      </c>
      <c r="E133" s="2" t="s">
        <v>2126</v>
      </c>
      <c r="F133" s="4">
        <v>290588001113</v>
      </c>
      <c r="H133" s="5">
        <v>29</v>
      </c>
      <c r="I133" s="5">
        <v>157</v>
      </c>
      <c r="L133" s="2">
        <f>IF(K133="",H133,(MIN(I133,(ROUND(K133*1.6*I133,0)))))</f>
        <v>29</v>
      </c>
      <c r="M133" s="3">
        <f>IF(L133=0,0,(L133/I133))</f>
        <v>0.18471337579617833</v>
      </c>
    </row>
    <row r="134" spans="1:13" x14ac:dyDescent="0.2">
      <c r="A134" s="2">
        <v>136933</v>
      </c>
      <c r="B134" s="2" t="s">
        <v>2123</v>
      </c>
      <c r="C134" s="3">
        <f>SUMIF($A:$A,A134,$L:$L)/(SUMIF($A:$A,A134,$I:$I))</f>
        <v>0.18854748603351956</v>
      </c>
      <c r="D134" s="2">
        <v>74317</v>
      </c>
      <c r="E134" s="2" t="s">
        <v>1173</v>
      </c>
      <c r="F134" s="4">
        <v>290588000132</v>
      </c>
      <c r="H134" s="5">
        <v>34</v>
      </c>
      <c r="I134" s="5">
        <v>174</v>
      </c>
      <c r="L134" s="2">
        <f>IF(K134="",H134,(MIN(I134,(ROUND(K134*1.6*I134,0)))))</f>
        <v>34</v>
      </c>
      <c r="M134" s="3">
        <f>IF(L134=0,0,(L134/I134))</f>
        <v>0.19540229885057472</v>
      </c>
    </row>
    <row r="135" spans="1:13" x14ac:dyDescent="0.2">
      <c r="A135" s="2">
        <v>136933</v>
      </c>
      <c r="B135" s="2" t="s">
        <v>2123</v>
      </c>
      <c r="C135" s="3">
        <f>SUMIF($A:$A,A135,$L:$L)/(SUMIF($A:$A,A135,$I:$I))</f>
        <v>0.18854748603351956</v>
      </c>
      <c r="D135" s="2">
        <v>17008965</v>
      </c>
      <c r="E135" s="2" t="s">
        <v>2124</v>
      </c>
      <c r="F135" s="4"/>
      <c r="G135" s="2" t="s">
        <v>18</v>
      </c>
      <c r="H135" s="5">
        <v>0</v>
      </c>
      <c r="I135" s="5">
        <v>0</v>
      </c>
      <c r="L135" s="2">
        <f>IF(K135="",H135,(MIN(I135,(ROUND(K135*1.6*I135,0)))))</f>
        <v>0</v>
      </c>
      <c r="M135" s="3">
        <f>IF(L135=0,0,(L135/I135))</f>
        <v>0</v>
      </c>
    </row>
    <row r="136" spans="1:13" x14ac:dyDescent="0.2">
      <c r="A136" s="2">
        <v>137254</v>
      </c>
      <c r="B136" s="2" t="s">
        <v>2402</v>
      </c>
      <c r="C136" s="3">
        <f>SUMIF($A:$A,A136,$L:$L)/(SUMIF($A:$A,A136,$I:$I))</f>
        <v>0.48648648648648651</v>
      </c>
      <c r="D136" s="2">
        <v>75597</v>
      </c>
      <c r="E136" s="2" t="s">
        <v>2404</v>
      </c>
      <c r="F136" s="4">
        <v>290591000134</v>
      </c>
      <c r="H136" s="5">
        <v>49</v>
      </c>
      <c r="I136" s="5">
        <v>92</v>
      </c>
      <c r="L136" s="2">
        <f>IF(K136="",H136,(MIN(I136,(ROUND(K136*1.6*I136,0)))))</f>
        <v>49</v>
      </c>
      <c r="M136" s="3">
        <f>IF(L136=0,0,(L136/I136))</f>
        <v>0.53260869565217395</v>
      </c>
    </row>
    <row r="137" spans="1:13" x14ac:dyDescent="0.2">
      <c r="A137" s="2">
        <v>137254</v>
      </c>
      <c r="B137" s="2" t="s">
        <v>2402</v>
      </c>
      <c r="C137" s="3">
        <f>SUMIF($A:$A,A137,$L:$L)/(SUMIF($A:$A,A137,$I:$I))</f>
        <v>0.48648648648648651</v>
      </c>
      <c r="D137" s="2">
        <v>75598</v>
      </c>
      <c r="E137" s="2" t="s">
        <v>2403</v>
      </c>
      <c r="F137" s="4">
        <v>290591000135</v>
      </c>
      <c r="H137" s="5">
        <v>23</v>
      </c>
      <c r="I137" s="5">
        <v>56</v>
      </c>
      <c r="L137" s="2">
        <f>IF(K137="",H137,(MIN(I137,(ROUND(K137*1.6*I137,0)))))</f>
        <v>23</v>
      </c>
      <c r="M137" s="3">
        <f>IF(L137=0,0,(L137/I137))</f>
        <v>0.4107142857142857</v>
      </c>
    </row>
    <row r="138" spans="1:13" x14ac:dyDescent="0.2">
      <c r="A138" s="2">
        <v>137205</v>
      </c>
      <c r="B138" s="2" t="s">
        <v>1386</v>
      </c>
      <c r="C138" s="3">
        <f>SUMIF($A:$A,A138,$L:$L)/(SUMIF($A:$A,A138,$I:$I))</f>
        <v>0.4500587544065805</v>
      </c>
      <c r="D138" s="2">
        <v>75509</v>
      </c>
      <c r="E138" s="2" t="s">
        <v>1389</v>
      </c>
      <c r="F138" s="4">
        <v>290594000137</v>
      </c>
      <c r="H138" s="5">
        <v>176</v>
      </c>
      <c r="I138" s="5">
        <v>348</v>
      </c>
      <c r="L138" s="2">
        <f>IF(K138="",H138,(MIN(I138,(ROUND(K138*1.6*I138,0)))))</f>
        <v>176</v>
      </c>
      <c r="M138" s="3">
        <f>IF(L138=0,0,(L138/I138))</f>
        <v>0.50574712643678166</v>
      </c>
    </row>
    <row r="139" spans="1:13" x14ac:dyDescent="0.2">
      <c r="A139" s="2">
        <v>137205</v>
      </c>
      <c r="B139" s="2" t="s">
        <v>1386</v>
      </c>
      <c r="C139" s="3">
        <f>SUMIF($A:$A,A139,$L:$L)/(SUMIF($A:$A,A139,$I:$I))</f>
        <v>0.4500587544065805</v>
      </c>
      <c r="D139" s="2">
        <v>75510</v>
      </c>
      <c r="E139" s="2" t="s">
        <v>1387</v>
      </c>
      <c r="F139" s="4">
        <v>290594000139</v>
      </c>
      <c r="H139" s="5">
        <v>105</v>
      </c>
      <c r="I139" s="5">
        <v>266</v>
      </c>
      <c r="L139" s="2">
        <f>IF(K139="",H139,(MIN(I139,(ROUND(K139*1.6*I139,0)))))</f>
        <v>105</v>
      </c>
      <c r="M139" s="3">
        <f>IF(L139=0,0,(L139/I139))</f>
        <v>0.39473684210526316</v>
      </c>
    </row>
    <row r="140" spans="1:13" x14ac:dyDescent="0.2">
      <c r="A140" s="2">
        <v>137205</v>
      </c>
      <c r="B140" s="2" t="s">
        <v>1386</v>
      </c>
      <c r="C140" s="3">
        <f>SUMIF($A:$A,A140,$L:$L)/(SUMIF($A:$A,A140,$I:$I))</f>
        <v>0.4500587544065805</v>
      </c>
      <c r="D140" s="2">
        <v>75511</v>
      </c>
      <c r="E140" s="2" t="s">
        <v>1388</v>
      </c>
      <c r="F140" s="4">
        <v>290594002272</v>
      </c>
      <c r="H140" s="5">
        <v>102</v>
      </c>
      <c r="I140" s="5">
        <v>237</v>
      </c>
      <c r="L140" s="2">
        <f>IF(K140="",H140,(MIN(I140,(ROUND(K140*1.6*I140,0)))))</f>
        <v>102</v>
      </c>
      <c r="M140" s="3">
        <f>IF(L140=0,0,(L140/I140))</f>
        <v>0.43037974683544306</v>
      </c>
    </row>
    <row r="141" spans="1:13" x14ac:dyDescent="0.2">
      <c r="A141" s="2">
        <v>17031400</v>
      </c>
      <c r="B141" s="2" t="s">
        <v>1137</v>
      </c>
      <c r="C141" s="3">
        <f>SUMIF($A:$A,A141,$L:$L)/(SUMIF($A:$A,A141,$I:$I))</f>
        <v>1</v>
      </c>
      <c r="D141" s="2">
        <v>16050184</v>
      </c>
      <c r="E141" s="2" t="s">
        <v>1139</v>
      </c>
      <c r="F141" s="4">
        <v>290002402838</v>
      </c>
      <c r="H141" s="5"/>
      <c r="I141" s="5">
        <v>474</v>
      </c>
      <c r="J141" s="2">
        <v>2023</v>
      </c>
      <c r="K141" s="3">
        <v>0.73209999999999997</v>
      </c>
      <c r="L141" s="2">
        <f>IF(K141="",H141,(MIN(I141,(ROUND(K141*1.6*I141,0)))))</f>
        <v>474</v>
      </c>
      <c r="M141" s="3">
        <f>IF(L141=0,0,(L141/I141))</f>
        <v>1</v>
      </c>
    </row>
    <row r="142" spans="1:13" x14ac:dyDescent="0.2">
      <c r="A142" s="2">
        <v>17031400</v>
      </c>
      <c r="B142" s="2" t="s">
        <v>1137</v>
      </c>
      <c r="C142" s="3">
        <f>SUMIF($A:$A,A142,$L:$L)/(SUMIF($A:$A,A142,$I:$I))</f>
        <v>1</v>
      </c>
      <c r="D142" s="2">
        <v>17031401</v>
      </c>
      <c r="E142" s="2" t="s">
        <v>1138</v>
      </c>
      <c r="F142" s="4">
        <v>290002403184</v>
      </c>
      <c r="H142" s="5"/>
      <c r="I142" s="5">
        <v>182</v>
      </c>
      <c r="J142" s="2">
        <v>2023</v>
      </c>
      <c r="K142" s="3">
        <v>0.63190000000000002</v>
      </c>
      <c r="L142" s="2">
        <f>IF(K142="",H142,(MIN(I142,(ROUND(K142*1.6*I142,0)))))</f>
        <v>182</v>
      </c>
      <c r="M142" s="3">
        <f>IF(L142=0,0,(L142/I142))</f>
        <v>1</v>
      </c>
    </row>
    <row r="143" spans="1:13" x14ac:dyDescent="0.2">
      <c r="A143" s="2">
        <v>137339</v>
      </c>
      <c r="B143" s="2" t="s">
        <v>415</v>
      </c>
      <c r="C143" s="3">
        <f>SUMIF($A:$A,A143,$L:$L)/(SUMIF($A:$A,A143,$I:$I))</f>
        <v>0.47368421052631576</v>
      </c>
      <c r="D143" s="2">
        <v>75912</v>
      </c>
      <c r="E143" s="2" t="s">
        <v>417</v>
      </c>
      <c r="F143" s="4">
        <v>290603000144</v>
      </c>
      <c r="H143" s="5">
        <v>62</v>
      </c>
      <c r="I143" s="5">
        <v>129</v>
      </c>
      <c r="L143" s="2">
        <f>IF(K143="",H143,(MIN(I143,(ROUND(K143*1.6*I143,0)))))</f>
        <v>62</v>
      </c>
      <c r="M143" s="3">
        <f>IF(L143=0,0,(L143/I143))</f>
        <v>0.48062015503875971</v>
      </c>
    </row>
    <row r="144" spans="1:13" x14ac:dyDescent="0.2">
      <c r="A144" s="2">
        <v>137339</v>
      </c>
      <c r="B144" s="2" t="s">
        <v>415</v>
      </c>
      <c r="C144" s="3">
        <f>SUMIF($A:$A,A144,$L:$L)/(SUMIF($A:$A,A144,$I:$I))</f>
        <v>0.47368421052631576</v>
      </c>
      <c r="D144" s="2">
        <v>75913</v>
      </c>
      <c r="E144" s="2" t="s">
        <v>416</v>
      </c>
      <c r="F144" s="4">
        <v>290603000145</v>
      </c>
      <c r="H144" s="5">
        <v>46</v>
      </c>
      <c r="I144" s="5">
        <v>99</v>
      </c>
      <c r="L144" s="2">
        <f>IF(K144="",H144,(MIN(I144,(ROUND(K144*1.6*I144,0)))))</f>
        <v>46</v>
      </c>
      <c r="M144" s="3">
        <f>IF(L144=0,0,(L144/I144))</f>
        <v>0.46464646464646464</v>
      </c>
    </row>
    <row r="145" spans="1:13" x14ac:dyDescent="0.2">
      <c r="A145" s="2">
        <v>137167</v>
      </c>
      <c r="B145" s="2" t="s">
        <v>211</v>
      </c>
      <c r="C145" s="3">
        <f>SUMIF($A:$A,A145,$L:$L)/(SUMIF($A:$A,A145,$I:$I))</f>
        <v>0.31395348837209303</v>
      </c>
      <c r="D145" s="2">
        <v>75387</v>
      </c>
      <c r="E145" s="2" t="s">
        <v>212</v>
      </c>
      <c r="F145" s="4">
        <v>291059000355</v>
      </c>
      <c r="H145" s="5">
        <v>33</v>
      </c>
      <c r="I145" s="5">
        <v>119</v>
      </c>
      <c r="L145" s="2">
        <f>IF(K145="",H145,(MIN(I145,(ROUND(K145*1.6*I145,0)))))</f>
        <v>33</v>
      </c>
      <c r="M145" s="3">
        <f>IF(L145=0,0,(L145/I145))</f>
        <v>0.27731092436974791</v>
      </c>
    </row>
    <row r="146" spans="1:13" x14ac:dyDescent="0.2">
      <c r="A146" s="2">
        <v>137167</v>
      </c>
      <c r="B146" s="2" t="s">
        <v>211</v>
      </c>
      <c r="C146" s="3">
        <f>SUMIF($A:$A,A146,$L:$L)/(SUMIF($A:$A,A146,$I:$I))</f>
        <v>0.31395348837209303</v>
      </c>
      <c r="D146" s="2">
        <v>75439</v>
      </c>
      <c r="E146" s="2" t="s">
        <v>213</v>
      </c>
      <c r="F146" s="4">
        <v>291059000356</v>
      </c>
      <c r="H146" s="5">
        <v>48</v>
      </c>
      <c r="I146" s="5">
        <v>139</v>
      </c>
      <c r="L146" s="2">
        <f>IF(K146="",H146,(MIN(I146,(ROUND(K146*1.6*I146,0)))))</f>
        <v>48</v>
      </c>
      <c r="M146" s="3">
        <f>IF(L146=0,0,(L146/I146))</f>
        <v>0.34532374100719426</v>
      </c>
    </row>
    <row r="147" spans="1:13" x14ac:dyDescent="0.2">
      <c r="A147" s="2">
        <v>137206</v>
      </c>
      <c r="B147" s="2" t="s">
        <v>1377</v>
      </c>
      <c r="C147" s="3">
        <f>SUMIF($A:$A,A147,$L:$L)/(SUMIF($A:$A,A147,$I:$I))</f>
        <v>0.46808510638297873</v>
      </c>
      <c r="D147" s="2">
        <v>75512</v>
      </c>
      <c r="E147" s="2" t="s">
        <v>1378</v>
      </c>
      <c r="F147" s="4">
        <v>290609000147</v>
      </c>
      <c r="H147" s="5">
        <v>17</v>
      </c>
      <c r="I147" s="5">
        <v>44</v>
      </c>
      <c r="L147" s="2">
        <f>IF(K147="",H147,(MIN(I147,(ROUND(K147*1.6*I147,0)))))</f>
        <v>17</v>
      </c>
      <c r="M147" s="3">
        <f>IF(L147=0,0,(L147/I147))</f>
        <v>0.38636363636363635</v>
      </c>
    </row>
    <row r="148" spans="1:13" x14ac:dyDescent="0.2">
      <c r="A148" s="2">
        <v>137206</v>
      </c>
      <c r="B148" s="2" t="s">
        <v>1377</v>
      </c>
      <c r="C148" s="3">
        <f>SUMIF($A:$A,A148,$L:$L)/(SUMIF($A:$A,A148,$I:$I))</f>
        <v>0.46808510638297873</v>
      </c>
      <c r="D148" s="2">
        <v>75513</v>
      </c>
      <c r="E148" s="2" t="s">
        <v>1379</v>
      </c>
      <c r="F148" s="4">
        <v>290609000146</v>
      </c>
      <c r="H148" s="5">
        <v>27</v>
      </c>
      <c r="I148" s="5">
        <v>50</v>
      </c>
      <c r="L148" s="2">
        <f>IF(K148="",H148,(MIN(I148,(ROUND(K148*1.6*I148,0)))))</f>
        <v>27</v>
      </c>
      <c r="M148" s="3">
        <f>IF(L148=0,0,(L148/I148))</f>
        <v>0.54</v>
      </c>
    </row>
    <row r="149" spans="1:13" x14ac:dyDescent="0.2">
      <c r="A149" s="2">
        <v>137008</v>
      </c>
      <c r="B149" s="2" t="s">
        <v>1819</v>
      </c>
      <c r="C149" s="3">
        <f>SUMIF($A:$A,A149,$L:$L)/(SUMIF($A:$A,A149,$I:$I))</f>
        <v>0.60550458715596334</v>
      </c>
      <c r="D149" s="2">
        <v>74607</v>
      </c>
      <c r="E149" s="2" t="s">
        <v>1821</v>
      </c>
      <c r="F149" s="4">
        <v>290617000155</v>
      </c>
      <c r="H149" s="5">
        <v>73</v>
      </c>
      <c r="I149" s="5">
        <v>97</v>
      </c>
      <c r="L149" s="2">
        <f>IF(K149="",H149,(MIN(I149,(ROUND(K149*1.6*I149,0)))))</f>
        <v>73</v>
      </c>
      <c r="M149" s="3">
        <f>IF(L149=0,0,(L149/I149))</f>
        <v>0.75257731958762886</v>
      </c>
    </row>
    <row r="150" spans="1:13" x14ac:dyDescent="0.2">
      <c r="A150" s="2">
        <v>137008</v>
      </c>
      <c r="B150" s="2" t="s">
        <v>1819</v>
      </c>
      <c r="C150" s="3">
        <f>SUMIF($A:$A,A150,$L:$L)/(SUMIF($A:$A,A150,$I:$I))</f>
        <v>0.60550458715596334</v>
      </c>
      <c r="D150" s="2">
        <v>74608</v>
      </c>
      <c r="E150" s="2" t="s">
        <v>1820</v>
      </c>
      <c r="F150" s="4">
        <v>290617000156</v>
      </c>
      <c r="H150" s="5">
        <v>59</v>
      </c>
      <c r="I150" s="5">
        <v>121</v>
      </c>
      <c r="L150" s="2">
        <f>IF(K150="",H150,(MIN(I150,(ROUND(K150*1.6*I150,0)))))</f>
        <v>59</v>
      </c>
      <c r="M150" s="3">
        <f>IF(L150=0,0,(L150/I150))</f>
        <v>0.48760330578512395</v>
      </c>
    </row>
    <row r="151" spans="1:13" x14ac:dyDescent="0.2">
      <c r="A151" s="2">
        <v>137256</v>
      </c>
      <c r="B151" s="2" t="s">
        <v>122</v>
      </c>
      <c r="C151" s="3">
        <f>SUMIF($A:$A,A151,$L:$L)/(SUMIF($A:$A,A151,$I:$I))</f>
        <v>0.47563805104408352</v>
      </c>
      <c r="D151" s="2">
        <v>75599</v>
      </c>
      <c r="E151" s="2" t="s">
        <v>124</v>
      </c>
      <c r="F151" s="4">
        <v>290636000157</v>
      </c>
      <c r="H151" s="5">
        <v>220</v>
      </c>
      <c r="I151" s="5">
        <v>401</v>
      </c>
      <c r="L151" s="2">
        <f>IF(K151="",H151,(MIN(I151,(ROUND(K151*1.6*I151,0)))))</f>
        <v>220</v>
      </c>
      <c r="M151" s="3">
        <f>IF(L151=0,0,(L151/I151))</f>
        <v>0.54862842892768082</v>
      </c>
    </row>
    <row r="152" spans="1:13" x14ac:dyDescent="0.2">
      <c r="A152" s="2">
        <v>137256</v>
      </c>
      <c r="B152" s="2" t="s">
        <v>122</v>
      </c>
      <c r="C152" s="3">
        <f>SUMIF($A:$A,A152,$L:$L)/(SUMIF($A:$A,A152,$I:$I))</f>
        <v>0.47563805104408352</v>
      </c>
      <c r="D152" s="2">
        <v>75600</v>
      </c>
      <c r="E152" s="2" t="s">
        <v>123</v>
      </c>
      <c r="F152" s="4">
        <v>290636000158</v>
      </c>
      <c r="H152" s="5">
        <v>190</v>
      </c>
      <c r="I152" s="5">
        <v>461</v>
      </c>
      <c r="L152" s="2">
        <f>IF(K152="",H152,(MIN(I152,(ROUND(K152*1.6*I152,0)))))</f>
        <v>190</v>
      </c>
      <c r="M152" s="3">
        <f>IF(L152=0,0,(L152/I152))</f>
        <v>0.4121475054229935</v>
      </c>
    </row>
    <row r="153" spans="1:13" x14ac:dyDescent="0.2">
      <c r="A153" s="2">
        <v>137484</v>
      </c>
      <c r="B153" s="2" t="s">
        <v>2387</v>
      </c>
      <c r="C153" s="3">
        <f>SUMIF($A:$A,A153,$L:$L)/(SUMIF($A:$A,A153,$I:$I))</f>
        <v>0.40849194729136162</v>
      </c>
      <c r="D153" s="2">
        <v>76273</v>
      </c>
      <c r="E153" s="2" t="s">
        <v>2391</v>
      </c>
      <c r="F153" s="4">
        <v>290643000160</v>
      </c>
      <c r="H153" s="5">
        <v>117</v>
      </c>
      <c r="I153" s="5">
        <v>272</v>
      </c>
      <c r="L153" s="2">
        <f>IF(K153="",H153,(MIN(I153,(ROUND(K153*1.6*I153,0)))))</f>
        <v>117</v>
      </c>
      <c r="M153" s="3">
        <f>IF(L153=0,0,(L153/I153))</f>
        <v>0.43014705882352944</v>
      </c>
    </row>
    <row r="154" spans="1:13" x14ac:dyDescent="0.2">
      <c r="A154" s="2">
        <v>137484</v>
      </c>
      <c r="B154" s="2" t="s">
        <v>2387</v>
      </c>
      <c r="C154" s="3">
        <f>SUMIF($A:$A,A154,$L:$L)/(SUMIF($A:$A,A154,$I:$I))</f>
        <v>0.40849194729136162</v>
      </c>
      <c r="D154" s="2">
        <v>76274</v>
      </c>
      <c r="E154" s="2" t="s">
        <v>2389</v>
      </c>
      <c r="F154" s="4">
        <v>290643000161</v>
      </c>
      <c r="H154" s="5">
        <v>74</v>
      </c>
      <c r="I154" s="5">
        <v>205</v>
      </c>
      <c r="L154" s="2">
        <f>IF(K154="",H154,(MIN(I154,(ROUND(K154*1.6*I154,0)))))</f>
        <v>74</v>
      </c>
      <c r="M154" s="3">
        <f>IF(L154=0,0,(L154/I154))</f>
        <v>0.36097560975609755</v>
      </c>
    </row>
    <row r="155" spans="1:13" x14ac:dyDescent="0.2">
      <c r="A155" s="2">
        <v>137484</v>
      </c>
      <c r="B155" s="2" t="s">
        <v>2387</v>
      </c>
      <c r="C155" s="3">
        <f>SUMIF($A:$A,A155,$L:$L)/(SUMIF($A:$A,A155,$I:$I))</f>
        <v>0.40849194729136162</v>
      </c>
      <c r="D155" s="2">
        <v>76275</v>
      </c>
      <c r="E155" s="2" t="s">
        <v>2390</v>
      </c>
      <c r="F155" s="4">
        <v>290643002424</v>
      </c>
      <c r="H155" s="5">
        <v>88</v>
      </c>
      <c r="I155" s="5">
        <v>206</v>
      </c>
      <c r="L155" s="2">
        <f>IF(K155="",H155,(MIN(I155,(ROUND(K155*1.6*I155,0)))))</f>
        <v>88</v>
      </c>
      <c r="M155" s="3">
        <f>IF(L155=0,0,(L155/I155))</f>
        <v>0.42718446601941745</v>
      </c>
    </row>
    <row r="156" spans="1:13" x14ac:dyDescent="0.2">
      <c r="A156" s="2">
        <v>137484</v>
      </c>
      <c r="B156" s="2" t="s">
        <v>2387</v>
      </c>
      <c r="C156" s="3">
        <f>SUMIF($A:$A,A156,$L:$L)/(SUMIF($A:$A,A156,$I:$I))</f>
        <v>0.40849194729136162</v>
      </c>
      <c r="D156" s="2">
        <v>17005229</v>
      </c>
      <c r="E156" s="2" t="s">
        <v>2388</v>
      </c>
      <c r="F156" s="4"/>
      <c r="G156" s="2" t="s">
        <v>18</v>
      </c>
      <c r="H156" s="5">
        <v>0</v>
      </c>
      <c r="I156" s="5">
        <v>0</v>
      </c>
      <c r="L156" s="2">
        <f>IF(K156="",H156,(MIN(I156,(ROUND(K156*1.6*I156,0)))))</f>
        <v>0</v>
      </c>
      <c r="M156" s="3">
        <f>IF(L156=0,0,(L156/I156))</f>
        <v>0</v>
      </c>
    </row>
    <row r="157" spans="1:13" x14ac:dyDescent="0.2">
      <c r="A157" s="2">
        <v>137207</v>
      </c>
      <c r="B157" s="2" t="s">
        <v>847</v>
      </c>
      <c r="C157" s="3">
        <f>SUMIF($A:$A,A157,$L:$L)/(SUMIF($A:$A,A157,$I:$I))</f>
        <v>0.52238805970149249</v>
      </c>
      <c r="D157" s="2">
        <v>75514</v>
      </c>
      <c r="E157" s="2" t="s">
        <v>849</v>
      </c>
      <c r="F157" s="4">
        <v>290645000163</v>
      </c>
      <c r="H157" s="5">
        <v>16</v>
      </c>
      <c r="I157" s="5">
        <v>30</v>
      </c>
      <c r="L157" s="2">
        <f>IF(K157="",H157,(MIN(I157,(ROUND(K157*1.6*I157,0)))))</f>
        <v>16</v>
      </c>
      <c r="M157" s="3">
        <f>IF(L157=0,0,(L157/I157))</f>
        <v>0.53333333333333333</v>
      </c>
    </row>
    <row r="158" spans="1:13" x14ac:dyDescent="0.2">
      <c r="A158" s="2">
        <v>137207</v>
      </c>
      <c r="B158" s="2" t="s">
        <v>847</v>
      </c>
      <c r="C158" s="3">
        <f>SUMIF($A:$A,A158,$L:$L)/(SUMIF($A:$A,A158,$I:$I))</f>
        <v>0.52238805970149249</v>
      </c>
      <c r="D158" s="2">
        <v>75515</v>
      </c>
      <c r="E158" s="2" t="s">
        <v>848</v>
      </c>
      <c r="F158" s="4">
        <v>290645000164</v>
      </c>
      <c r="H158" s="5">
        <v>19</v>
      </c>
      <c r="I158" s="5">
        <v>37</v>
      </c>
      <c r="L158" s="2">
        <f>IF(K158="",H158,(MIN(I158,(ROUND(K158*1.6*I158,0)))))</f>
        <v>19</v>
      </c>
      <c r="M158" s="3">
        <f>IF(L158=0,0,(L158/I158))</f>
        <v>0.51351351351351349</v>
      </c>
    </row>
    <row r="159" spans="1:13" x14ac:dyDescent="0.2">
      <c r="A159" s="2">
        <v>137376</v>
      </c>
      <c r="B159" s="2" t="s">
        <v>868</v>
      </c>
      <c r="C159" s="3">
        <f>SUMIF($A:$A,A159,$L:$L)/(SUMIF($A:$A,A159,$I:$I))</f>
        <v>0.65217391304347827</v>
      </c>
      <c r="D159" s="2">
        <v>76009</v>
      </c>
      <c r="E159" s="2" t="s">
        <v>869</v>
      </c>
      <c r="F159" s="4">
        <v>290648000165</v>
      </c>
      <c r="H159" s="5"/>
      <c r="I159" s="5">
        <v>69</v>
      </c>
      <c r="J159" s="2">
        <v>2024</v>
      </c>
      <c r="K159" s="3">
        <v>0.40579999999999999</v>
      </c>
      <c r="L159" s="2">
        <f>IF(K159="",H159,(MIN(I159,(ROUND(K159*1.6*I159,0)))))</f>
        <v>45</v>
      </c>
      <c r="M159" s="3">
        <f>IF(L159=0,0,(L159/I159))</f>
        <v>0.65217391304347827</v>
      </c>
    </row>
    <row r="160" spans="1:13" x14ac:dyDescent="0.2">
      <c r="A160" s="2">
        <v>136984</v>
      </c>
      <c r="B160" s="2" t="s">
        <v>1421</v>
      </c>
      <c r="C160" s="3">
        <f>SUMIF($A:$A,A160,$L:$L)/(SUMIF($A:$A,A160,$I:$I))</f>
        <v>0.55555555555555558</v>
      </c>
      <c r="D160" s="2">
        <v>74552</v>
      </c>
      <c r="E160" s="2" t="s">
        <v>1422</v>
      </c>
      <c r="F160" s="4">
        <v>290654000169</v>
      </c>
      <c r="H160" s="5">
        <v>20</v>
      </c>
      <c r="I160" s="5">
        <v>36</v>
      </c>
      <c r="L160" s="2">
        <f>IF(K160="",H160,(MIN(I160,(ROUND(K160*1.6*I160,0)))))</f>
        <v>20</v>
      </c>
      <c r="M160" s="3">
        <f>IF(L160=0,0,(L160/I160))</f>
        <v>0.55555555555555558</v>
      </c>
    </row>
    <row r="161" spans="1:13" x14ac:dyDescent="0.2">
      <c r="A161" s="2">
        <v>137307</v>
      </c>
      <c r="B161" s="2" t="s">
        <v>295</v>
      </c>
      <c r="C161" s="3">
        <f>SUMIF($A:$A,A161,$L:$L)/(SUMIF($A:$A,A161,$I:$I))</f>
        <v>0.42045767852219468</v>
      </c>
      <c r="D161" s="2">
        <v>75764</v>
      </c>
      <c r="E161" s="2" t="s">
        <v>296</v>
      </c>
      <c r="F161" s="4">
        <v>290699000175</v>
      </c>
      <c r="H161" s="5">
        <v>439</v>
      </c>
      <c r="I161" s="5">
        <v>1211</v>
      </c>
      <c r="L161" s="2">
        <f>IF(K161="",H161,(MIN(I161,(ROUND(K161*1.6*I161,0)))))</f>
        <v>439</v>
      </c>
      <c r="M161" s="3">
        <f>IF(L161=0,0,(L161/I161))</f>
        <v>0.3625103220478943</v>
      </c>
    </row>
    <row r="162" spans="1:13" x14ac:dyDescent="0.2">
      <c r="A162" s="2">
        <v>137307</v>
      </c>
      <c r="B162" s="2" t="s">
        <v>295</v>
      </c>
      <c r="C162" s="3">
        <f>SUMIF($A:$A,A162,$L:$L)/(SUMIF($A:$A,A162,$I:$I))</f>
        <v>0.42045767852219468</v>
      </c>
      <c r="D162" s="2">
        <v>75765</v>
      </c>
      <c r="E162" s="2" t="s">
        <v>298</v>
      </c>
      <c r="F162" s="4">
        <v>290699000171</v>
      </c>
      <c r="H162" s="5">
        <v>252</v>
      </c>
      <c r="I162" s="5">
        <v>511</v>
      </c>
      <c r="L162" s="2">
        <f>IF(K162="",H162,(MIN(I162,(ROUND(K162*1.6*I162,0)))))</f>
        <v>252</v>
      </c>
      <c r="M162" s="3">
        <f>IF(L162=0,0,(L162/I162))</f>
        <v>0.49315068493150682</v>
      </c>
    </row>
    <row r="163" spans="1:13" x14ac:dyDescent="0.2">
      <c r="A163" s="2">
        <v>137307</v>
      </c>
      <c r="B163" s="2" t="s">
        <v>295</v>
      </c>
      <c r="C163" s="3">
        <f>SUMIF($A:$A,A163,$L:$L)/(SUMIF($A:$A,A163,$I:$I))</f>
        <v>0.42045767852219468</v>
      </c>
      <c r="D163" s="2">
        <v>75766</v>
      </c>
      <c r="E163" s="2" t="s">
        <v>297</v>
      </c>
      <c r="F163" s="4">
        <v>290699000173</v>
      </c>
      <c r="H163" s="5">
        <v>232</v>
      </c>
      <c r="I163" s="5">
        <v>582</v>
      </c>
      <c r="L163" s="2">
        <f>IF(K163="",H163,(MIN(I163,(ROUND(K163*1.6*I163,0)))))</f>
        <v>232</v>
      </c>
      <c r="M163" s="3">
        <f>IF(L163=0,0,(L163/I163))</f>
        <v>0.39862542955326463</v>
      </c>
    </row>
    <row r="164" spans="1:13" x14ac:dyDescent="0.2">
      <c r="A164" s="2">
        <v>137307</v>
      </c>
      <c r="B164" s="2" t="s">
        <v>295</v>
      </c>
      <c r="C164" s="3">
        <f>SUMIF($A:$A,A164,$L:$L)/(SUMIF($A:$A,A164,$I:$I))</f>
        <v>0.42045767852219468</v>
      </c>
      <c r="D164" s="2">
        <v>75810</v>
      </c>
      <c r="E164" s="2" t="s">
        <v>302</v>
      </c>
      <c r="F164" s="4">
        <v>290699000174</v>
      </c>
      <c r="H164" s="5">
        <v>94</v>
      </c>
      <c r="I164" s="5">
        <v>226</v>
      </c>
      <c r="L164" s="2">
        <f>IF(K164="",H164,(MIN(I164,(ROUND(K164*1.6*I164,0)))))</f>
        <v>94</v>
      </c>
      <c r="M164" s="3">
        <f>IF(L164=0,0,(L164/I164))</f>
        <v>0.41592920353982299</v>
      </c>
    </row>
    <row r="165" spans="1:13" x14ac:dyDescent="0.2">
      <c r="A165" s="2">
        <v>137307</v>
      </c>
      <c r="B165" s="2" t="s">
        <v>295</v>
      </c>
      <c r="C165" s="3">
        <f>SUMIF($A:$A,A165,$L:$L)/(SUMIF($A:$A,A165,$I:$I))</f>
        <v>0.42045767852219468</v>
      </c>
      <c r="D165" s="2">
        <v>75824</v>
      </c>
      <c r="E165" s="2" t="s">
        <v>300</v>
      </c>
      <c r="F165" s="4">
        <v>290699000172</v>
      </c>
      <c r="H165" s="5">
        <v>95</v>
      </c>
      <c r="I165" s="5">
        <v>147</v>
      </c>
      <c r="L165" s="2">
        <f>IF(K165="",H165,(MIN(I165,(ROUND(K165*1.6*I165,0)))))</f>
        <v>95</v>
      </c>
      <c r="M165" s="3">
        <f>IF(L165=0,0,(L165/I165))</f>
        <v>0.6462585034013606</v>
      </c>
    </row>
    <row r="166" spans="1:13" x14ac:dyDescent="0.2">
      <c r="A166" s="2">
        <v>137307</v>
      </c>
      <c r="B166" s="2" t="s">
        <v>295</v>
      </c>
      <c r="C166" s="3">
        <f>SUMIF($A:$A,A166,$L:$L)/(SUMIF($A:$A,A166,$I:$I))</f>
        <v>0.42045767852219468</v>
      </c>
      <c r="D166" s="2">
        <v>233743</v>
      </c>
      <c r="E166" s="2" t="s">
        <v>299</v>
      </c>
      <c r="F166" s="4">
        <v>290699002580</v>
      </c>
      <c r="H166" s="5">
        <v>237</v>
      </c>
      <c r="I166" s="5">
        <v>553</v>
      </c>
      <c r="L166" s="2">
        <f>IF(K166="",H166,(MIN(I166,(ROUND(K166*1.6*I166,0)))))</f>
        <v>237</v>
      </c>
      <c r="M166" s="3">
        <f>IF(L166=0,0,(L166/I166))</f>
        <v>0.42857142857142855</v>
      </c>
    </row>
    <row r="167" spans="1:13" x14ac:dyDescent="0.2">
      <c r="A167" s="2">
        <v>137307</v>
      </c>
      <c r="B167" s="2" t="s">
        <v>295</v>
      </c>
      <c r="C167" s="3">
        <f>SUMIF($A:$A,A167,$L:$L)/(SUMIF($A:$A,A167,$I:$I))</f>
        <v>0.42045767852219468</v>
      </c>
      <c r="D167" s="2">
        <v>16043044</v>
      </c>
      <c r="E167" s="2" t="s">
        <v>301</v>
      </c>
      <c r="F167" s="4">
        <v>290699002983</v>
      </c>
      <c r="H167" s="5">
        <v>176</v>
      </c>
      <c r="I167" s="5">
        <v>397</v>
      </c>
      <c r="L167" s="2">
        <f>IF(K167="",H167,(MIN(I167,(ROUND(K167*1.6*I167,0)))))</f>
        <v>176</v>
      </c>
      <c r="M167" s="3">
        <f>IF(L167=0,0,(L167/I167))</f>
        <v>0.44332493702770781</v>
      </c>
    </row>
    <row r="168" spans="1:13" x14ac:dyDescent="0.2">
      <c r="A168" s="2">
        <v>137162</v>
      </c>
      <c r="B168" s="2" t="s">
        <v>535</v>
      </c>
      <c r="C168" s="3">
        <f>SUMIF($A:$A,A168,$L:$L)/(SUMIF($A:$A,A168,$I:$I))</f>
        <v>0.40921595598349381</v>
      </c>
      <c r="D168" s="2">
        <v>75377</v>
      </c>
      <c r="E168" s="2" t="s">
        <v>538</v>
      </c>
      <c r="F168" s="4">
        <v>290702000178</v>
      </c>
      <c r="H168" s="5">
        <v>148</v>
      </c>
      <c r="I168" s="5">
        <v>329</v>
      </c>
      <c r="L168" s="2">
        <f>IF(K168="",H168,(MIN(I168,(ROUND(K168*1.6*I168,0)))))</f>
        <v>148</v>
      </c>
      <c r="M168" s="3">
        <f>IF(L168=0,0,(L168/I168))</f>
        <v>0.44984802431610943</v>
      </c>
    </row>
    <row r="169" spans="1:13" x14ac:dyDescent="0.2">
      <c r="A169" s="2">
        <v>137162</v>
      </c>
      <c r="B169" s="2" t="s">
        <v>535</v>
      </c>
      <c r="C169" s="3">
        <f>SUMIF($A:$A,A169,$L:$L)/(SUMIF($A:$A,A169,$I:$I))</f>
        <v>0.40921595598349381</v>
      </c>
      <c r="D169" s="2">
        <v>75378</v>
      </c>
      <c r="E169" s="2" t="s">
        <v>536</v>
      </c>
      <c r="F169" s="4">
        <v>290702000176</v>
      </c>
      <c r="H169" s="5">
        <v>136</v>
      </c>
      <c r="I169" s="5">
        <v>429</v>
      </c>
      <c r="L169" s="2">
        <f>IF(K169="",H169,(MIN(I169,(ROUND(K169*1.6*I169,0)))))</f>
        <v>136</v>
      </c>
      <c r="M169" s="3">
        <f>IF(L169=0,0,(L169/I169))</f>
        <v>0.317016317016317</v>
      </c>
    </row>
    <row r="170" spans="1:13" x14ac:dyDescent="0.2">
      <c r="A170" s="2">
        <v>137162</v>
      </c>
      <c r="B170" s="2" t="s">
        <v>535</v>
      </c>
      <c r="C170" s="3">
        <f>SUMIF($A:$A,A170,$L:$L)/(SUMIF($A:$A,A170,$I:$I))</f>
        <v>0.40921595598349381</v>
      </c>
      <c r="D170" s="2">
        <v>75379</v>
      </c>
      <c r="E170" s="2" t="s">
        <v>539</v>
      </c>
      <c r="F170" s="4">
        <v>290702003267</v>
      </c>
      <c r="H170" s="5">
        <v>171</v>
      </c>
      <c r="I170" s="5">
        <v>386</v>
      </c>
      <c r="L170" s="2">
        <f>IF(K170="",H170,(MIN(I170,(ROUND(K170*1.6*I170,0)))))</f>
        <v>171</v>
      </c>
      <c r="M170" s="3">
        <f>IF(L170=0,0,(L170/I170))</f>
        <v>0.44300518134715028</v>
      </c>
    </row>
    <row r="171" spans="1:13" x14ac:dyDescent="0.2">
      <c r="A171" s="2">
        <v>137162</v>
      </c>
      <c r="B171" s="2" t="s">
        <v>535</v>
      </c>
      <c r="C171" s="3">
        <f>SUMIF($A:$A,A171,$L:$L)/(SUMIF($A:$A,A171,$I:$I))</f>
        <v>0.40921595598349381</v>
      </c>
      <c r="D171" s="2">
        <v>16085201</v>
      </c>
      <c r="E171" s="2" t="s">
        <v>537</v>
      </c>
      <c r="F171" s="4">
        <v>290702000177</v>
      </c>
      <c r="H171" s="5">
        <v>140</v>
      </c>
      <c r="I171" s="5">
        <v>310</v>
      </c>
      <c r="L171" s="2">
        <f>IF(K171="",H171,(MIN(I171,(ROUND(K171*1.6*I171,0)))))</f>
        <v>140</v>
      </c>
      <c r="M171" s="3">
        <f>IF(L171=0,0,(L171/I171))</f>
        <v>0.45161290322580644</v>
      </c>
    </row>
    <row r="172" spans="1:13" x14ac:dyDescent="0.2">
      <c r="A172" s="2">
        <v>137089</v>
      </c>
      <c r="B172" s="2" t="s">
        <v>669</v>
      </c>
      <c r="C172" s="3">
        <f>SUMIF($A:$A,A172,$L:$L)/(SUMIF($A:$A,A172,$I:$I))</f>
        <v>0.79889298892988925</v>
      </c>
      <c r="D172" s="2">
        <v>74854</v>
      </c>
      <c r="E172" s="2" t="s">
        <v>671</v>
      </c>
      <c r="F172" s="4">
        <v>290705000179</v>
      </c>
      <c r="H172" s="5"/>
      <c r="I172" s="5">
        <v>297</v>
      </c>
      <c r="J172" s="2">
        <v>2023</v>
      </c>
      <c r="K172" s="3">
        <v>0.50170000000000003</v>
      </c>
      <c r="L172" s="2">
        <f>IF(K172="",H172,(MIN(I172,(ROUND(K172*1.6*I172,0)))))</f>
        <v>238</v>
      </c>
      <c r="M172" s="3">
        <f>IF(L172=0,0,(L172/I172))</f>
        <v>0.80134680134680136</v>
      </c>
    </row>
    <row r="173" spans="1:13" x14ac:dyDescent="0.2">
      <c r="A173" s="2">
        <v>137089</v>
      </c>
      <c r="B173" s="2" t="s">
        <v>669</v>
      </c>
      <c r="C173" s="3">
        <f>SUMIF($A:$A,A173,$L:$L)/(SUMIF($A:$A,A173,$I:$I))</f>
        <v>0.79889298892988925</v>
      </c>
      <c r="D173" s="2">
        <v>74855</v>
      </c>
      <c r="E173" s="2" t="s">
        <v>670</v>
      </c>
      <c r="F173" s="4">
        <v>290705000180</v>
      </c>
      <c r="H173" s="5"/>
      <c r="I173" s="5">
        <v>245</v>
      </c>
      <c r="J173" s="2">
        <v>2023</v>
      </c>
      <c r="K173" s="3">
        <v>0.498</v>
      </c>
      <c r="L173" s="2">
        <f>IF(K173="",H173,(MIN(I173,(ROUND(K173*1.6*I173,0)))))</f>
        <v>195</v>
      </c>
      <c r="M173" s="3">
        <f>IF(L173=0,0,(L173/I173))</f>
        <v>0.79591836734693877</v>
      </c>
    </row>
    <row r="174" spans="1:13" x14ac:dyDescent="0.2">
      <c r="A174" s="2">
        <v>136962</v>
      </c>
      <c r="B174" s="2" t="s">
        <v>1346</v>
      </c>
      <c r="C174" s="3">
        <f>SUMIF($A:$A,A174,$L:$L)/(SUMIF($A:$A,A174,$I:$I))</f>
        <v>0.3712984054669704</v>
      </c>
      <c r="D174" s="2">
        <v>74499</v>
      </c>
      <c r="E174" s="2" t="s">
        <v>1348</v>
      </c>
      <c r="F174" s="4">
        <v>290708000181</v>
      </c>
      <c r="H174" s="5">
        <v>81</v>
      </c>
      <c r="I174" s="5">
        <v>229</v>
      </c>
      <c r="L174" s="2">
        <f>IF(K174="",H174,(MIN(I174,(ROUND(K174*1.6*I174,0)))))</f>
        <v>81</v>
      </c>
      <c r="M174" s="3">
        <f>IF(L174=0,0,(L174/I174))</f>
        <v>0.35371179039301309</v>
      </c>
    </row>
    <row r="175" spans="1:13" x14ac:dyDescent="0.2">
      <c r="A175" s="2">
        <v>136962</v>
      </c>
      <c r="B175" s="2" t="s">
        <v>1346</v>
      </c>
      <c r="C175" s="3">
        <f>SUMIF($A:$A,A175,$L:$L)/(SUMIF($A:$A,A175,$I:$I))</f>
        <v>0.3712984054669704</v>
      </c>
      <c r="D175" s="2">
        <v>74500</v>
      </c>
      <c r="E175" s="2" t="s">
        <v>1347</v>
      </c>
      <c r="F175" s="4">
        <v>290708000182</v>
      </c>
      <c r="H175" s="5">
        <v>82</v>
      </c>
      <c r="I175" s="5">
        <v>210</v>
      </c>
      <c r="L175" s="2">
        <f>IF(K175="",H175,(MIN(I175,(ROUND(K175*1.6*I175,0)))))</f>
        <v>82</v>
      </c>
      <c r="M175" s="3">
        <f>IF(L175=0,0,(L175/I175))</f>
        <v>0.39047619047619048</v>
      </c>
    </row>
    <row r="176" spans="1:13" x14ac:dyDescent="0.2">
      <c r="A176" s="2">
        <v>137027</v>
      </c>
      <c r="B176" s="2" t="s">
        <v>322</v>
      </c>
      <c r="C176" s="3">
        <f>SUMIF($A:$A,A176,$L:$L)/(SUMIF($A:$A,A176,$I:$I))</f>
        <v>0.74293654469661885</v>
      </c>
      <c r="D176" s="2">
        <v>74659</v>
      </c>
      <c r="E176" s="2" t="s">
        <v>325</v>
      </c>
      <c r="F176" s="4">
        <v>290712000184</v>
      </c>
      <c r="H176" s="5"/>
      <c r="I176" s="5">
        <v>353</v>
      </c>
      <c r="J176" s="2">
        <v>2023</v>
      </c>
      <c r="K176" s="3">
        <v>0.26350000000000001</v>
      </c>
      <c r="L176" s="2">
        <f>IF(K176="",H176,(MIN(I176,(ROUND(K176*1.6*I176,0)))))</f>
        <v>149</v>
      </c>
      <c r="M176" s="3">
        <f>IF(L176=0,0,(L176/I176))</f>
        <v>0.42209631728045327</v>
      </c>
    </row>
    <row r="177" spans="1:13" x14ac:dyDescent="0.2">
      <c r="A177" s="2">
        <v>137027</v>
      </c>
      <c r="B177" s="2" t="s">
        <v>322</v>
      </c>
      <c r="C177" s="3">
        <f>SUMIF($A:$A,A177,$L:$L)/(SUMIF($A:$A,A177,$I:$I))</f>
        <v>0.74293654469661885</v>
      </c>
      <c r="D177" s="2">
        <v>74660</v>
      </c>
      <c r="E177" s="2" t="s">
        <v>328</v>
      </c>
      <c r="F177" s="4">
        <v>290712000188</v>
      </c>
      <c r="H177" s="5"/>
      <c r="I177" s="5">
        <v>477</v>
      </c>
      <c r="J177" s="2">
        <v>2023</v>
      </c>
      <c r="K177" s="3">
        <v>0.53249999999999997</v>
      </c>
      <c r="L177" s="2">
        <f>IF(K177="",H177,(MIN(I177,(ROUND(K177*1.6*I177,0)))))</f>
        <v>406</v>
      </c>
      <c r="M177" s="3">
        <f>IF(L177=0,0,(L177/I177))</f>
        <v>0.85115303983228507</v>
      </c>
    </row>
    <row r="178" spans="1:13" x14ac:dyDescent="0.2">
      <c r="A178" s="2">
        <v>137027</v>
      </c>
      <c r="B178" s="2" t="s">
        <v>322</v>
      </c>
      <c r="C178" s="3">
        <f>SUMIF($A:$A,A178,$L:$L)/(SUMIF($A:$A,A178,$I:$I))</f>
        <v>0.74293654469661885</v>
      </c>
      <c r="D178" s="2">
        <v>74666</v>
      </c>
      <c r="E178" s="2" t="s">
        <v>324</v>
      </c>
      <c r="F178" s="4">
        <v>290712000185</v>
      </c>
      <c r="H178" s="5"/>
      <c r="I178" s="5">
        <v>578</v>
      </c>
      <c r="J178" s="2">
        <v>2023</v>
      </c>
      <c r="K178" s="3">
        <v>0.48959999999999998</v>
      </c>
      <c r="L178" s="2">
        <f>IF(K178="",H178,(MIN(I178,(ROUND(K178*1.6*I178,0)))))</f>
        <v>453</v>
      </c>
      <c r="M178" s="3">
        <f>IF(L178=0,0,(L178/I178))</f>
        <v>0.7837370242214533</v>
      </c>
    </row>
    <row r="179" spans="1:13" x14ac:dyDescent="0.2">
      <c r="A179" s="2">
        <v>137027</v>
      </c>
      <c r="B179" s="2" t="s">
        <v>322</v>
      </c>
      <c r="C179" s="3">
        <f>SUMIF($A:$A,A179,$L:$L)/(SUMIF($A:$A,A179,$I:$I))</f>
        <v>0.74293654469661885</v>
      </c>
      <c r="D179" s="2">
        <v>74667</v>
      </c>
      <c r="E179" s="2" t="s">
        <v>330</v>
      </c>
      <c r="F179" s="4">
        <v>290712002798</v>
      </c>
      <c r="H179" s="5"/>
      <c r="I179" s="5">
        <v>594</v>
      </c>
      <c r="J179" s="2">
        <v>2023</v>
      </c>
      <c r="K179" s="3">
        <v>0.5</v>
      </c>
      <c r="L179" s="2">
        <f>IF(K179="",H179,(MIN(I179,(ROUND(K179*1.6*I179,0)))))</f>
        <v>475</v>
      </c>
      <c r="M179" s="3">
        <f>IF(L179=0,0,(L179/I179))</f>
        <v>0.79966329966329963</v>
      </c>
    </row>
    <row r="180" spans="1:13" x14ac:dyDescent="0.2">
      <c r="A180" s="2">
        <v>137027</v>
      </c>
      <c r="B180" s="2" t="s">
        <v>322</v>
      </c>
      <c r="C180" s="3">
        <f>SUMIF($A:$A,A180,$L:$L)/(SUMIF($A:$A,A180,$I:$I))</f>
        <v>0.74293654469661885</v>
      </c>
      <c r="D180" s="2">
        <v>74668</v>
      </c>
      <c r="E180" s="2" t="s">
        <v>326</v>
      </c>
      <c r="F180" s="4">
        <v>290712000187</v>
      </c>
      <c r="H180" s="5"/>
      <c r="I180" s="5">
        <v>248</v>
      </c>
      <c r="J180" s="2">
        <v>2023</v>
      </c>
      <c r="K180" s="3">
        <v>0.75</v>
      </c>
      <c r="L180" s="2">
        <f>IF(K180="",H180,(MIN(I180,(ROUND(K180*1.6*I180,0)))))</f>
        <v>248</v>
      </c>
      <c r="M180" s="3">
        <f>IF(L180=0,0,(L180/I180))</f>
        <v>1</v>
      </c>
    </row>
    <row r="181" spans="1:13" x14ac:dyDescent="0.2">
      <c r="A181" s="2">
        <v>137027</v>
      </c>
      <c r="B181" s="2" t="s">
        <v>322</v>
      </c>
      <c r="C181" s="3">
        <f>SUMIF($A:$A,A181,$L:$L)/(SUMIF($A:$A,A181,$I:$I))</f>
        <v>0.74293654469661885</v>
      </c>
      <c r="D181" s="2">
        <v>74675</v>
      </c>
      <c r="E181" s="2" t="s">
        <v>329</v>
      </c>
      <c r="F181" s="4">
        <v>290712000189</v>
      </c>
      <c r="H181" s="5"/>
      <c r="I181" s="5">
        <v>477</v>
      </c>
      <c r="J181" s="2">
        <v>2023</v>
      </c>
      <c r="K181" s="3">
        <v>0.69179999999999997</v>
      </c>
      <c r="L181" s="2">
        <f>IF(K181="",H181,(MIN(I181,(ROUND(K181*1.6*I181,0)))))</f>
        <v>477</v>
      </c>
      <c r="M181" s="3">
        <f>IF(L181=0,0,(L181/I181))</f>
        <v>1</v>
      </c>
    </row>
    <row r="182" spans="1:13" x14ac:dyDescent="0.2">
      <c r="A182" s="2">
        <v>137027</v>
      </c>
      <c r="B182" s="2" t="s">
        <v>322</v>
      </c>
      <c r="C182" s="3">
        <f>SUMIF($A:$A,A182,$L:$L)/(SUMIF($A:$A,A182,$I:$I))</f>
        <v>0.74293654469661885</v>
      </c>
      <c r="D182" s="2">
        <v>211539</v>
      </c>
      <c r="E182" s="2" t="s">
        <v>327</v>
      </c>
      <c r="F182" s="4">
        <v>290712002722</v>
      </c>
      <c r="H182" s="5"/>
      <c r="I182" s="5">
        <v>293</v>
      </c>
      <c r="J182" s="2">
        <v>2023</v>
      </c>
      <c r="K182" s="3">
        <v>0.44369999999999998</v>
      </c>
      <c r="L182" s="2">
        <f>IF(K182="",H182,(MIN(I182,(ROUND(K182*1.6*I182,0)))))</f>
        <v>208</v>
      </c>
      <c r="M182" s="3">
        <f>IF(L182=0,0,(L182/I182))</f>
        <v>0.70989761092150172</v>
      </c>
    </row>
    <row r="183" spans="1:13" x14ac:dyDescent="0.2">
      <c r="A183" s="2">
        <v>137027</v>
      </c>
      <c r="B183" s="2" t="s">
        <v>322</v>
      </c>
      <c r="C183" s="3">
        <f>SUMIF($A:$A,A183,$L:$L)/(SUMIF($A:$A,A183,$I:$I))</f>
        <v>0.74293654469661885</v>
      </c>
      <c r="D183" s="2">
        <v>224540</v>
      </c>
      <c r="E183" s="2" t="s">
        <v>323</v>
      </c>
      <c r="F183" s="4">
        <v>290712000186</v>
      </c>
      <c r="H183" s="5"/>
      <c r="I183" s="5">
        <v>1298</v>
      </c>
      <c r="J183" s="2">
        <v>2023</v>
      </c>
      <c r="K183" s="3">
        <v>0.38140000000000002</v>
      </c>
      <c r="L183" s="2">
        <f>IF(K183="",H183,(MIN(I183,(ROUND(K183*1.6*I183,0)))))</f>
        <v>792</v>
      </c>
      <c r="M183" s="3">
        <f>IF(L183=0,0,(L183/I183))</f>
        <v>0.61016949152542377</v>
      </c>
    </row>
    <row r="184" spans="1:13" x14ac:dyDescent="0.2">
      <c r="A184" s="2">
        <v>137289</v>
      </c>
      <c r="B184" s="2" t="s">
        <v>1153</v>
      </c>
      <c r="C184" s="3">
        <f>SUMIF($A:$A,A184,$L:$L)/(SUMIF($A:$A,A184,$I:$I))</f>
        <v>0.36151882578174854</v>
      </c>
      <c r="D184" s="2">
        <v>75700</v>
      </c>
      <c r="E184" s="2" t="s">
        <v>8</v>
      </c>
      <c r="F184" s="4">
        <v>290735000198</v>
      </c>
      <c r="H184" s="5">
        <v>260</v>
      </c>
      <c r="I184" s="5">
        <v>879</v>
      </c>
      <c r="L184" s="2">
        <f>IF(K184="",H184,(MIN(I184,(ROUND(K184*1.6*I184,0)))))</f>
        <v>260</v>
      </c>
      <c r="M184" s="3">
        <f>IF(L184=0,0,(L184/I184))</f>
        <v>0.29579067121729236</v>
      </c>
    </row>
    <row r="185" spans="1:13" x14ac:dyDescent="0.2">
      <c r="A185" s="2">
        <v>137289</v>
      </c>
      <c r="B185" s="2" t="s">
        <v>1153</v>
      </c>
      <c r="C185" s="3">
        <f>SUMIF($A:$A,A185,$L:$L)/(SUMIF($A:$A,A185,$I:$I))</f>
        <v>0.36151882578174854</v>
      </c>
      <c r="D185" s="2">
        <v>75701</v>
      </c>
      <c r="E185" s="2" t="s">
        <v>1156</v>
      </c>
      <c r="F185" s="4">
        <v>290735000196</v>
      </c>
      <c r="H185" s="5">
        <v>302</v>
      </c>
      <c r="I185" s="5">
        <v>768</v>
      </c>
      <c r="L185" s="2">
        <f>IF(K185="",H185,(MIN(I185,(ROUND(K185*1.6*I185,0)))))</f>
        <v>302</v>
      </c>
      <c r="M185" s="3">
        <f>IF(L185=0,0,(L185/I185))</f>
        <v>0.39322916666666669</v>
      </c>
    </row>
    <row r="186" spans="1:13" x14ac:dyDescent="0.2">
      <c r="A186" s="2">
        <v>137289</v>
      </c>
      <c r="B186" s="2" t="s">
        <v>1153</v>
      </c>
      <c r="C186" s="3">
        <f>SUMIF($A:$A,A186,$L:$L)/(SUMIF($A:$A,A186,$I:$I))</f>
        <v>0.36151882578174854</v>
      </c>
      <c r="D186" s="2">
        <v>75702</v>
      </c>
      <c r="E186" s="2" t="s">
        <v>1154</v>
      </c>
      <c r="F186" s="4">
        <v>290735000199</v>
      </c>
      <c r="H186" s="5">
        <v>164</v>
      </c>
      <c r="I186" s="5">
        <v>493</v>
      </c>
      <c r="L186" s="2">
        <f>IF(K186="",H186,(MIN(I186,(ROUND(K186*1.6*I186,0)))))</f>
        <v>164</v>
      </c>
      <c r="M186" s="3">
        <f>IF(L186=0,0,(L186/I186))</f>
        <v>0.33265720081135902</v>
      </c>
    </row>
    <row r="187" spans="1:13" x14ac:dyDescent="0.2">
      <c r="A187" s="2">
        <v>137289</v>
      </c>
      <c r="B187" s="2" t="s">
        <v>1153</v>
      </c>
      <c r="C187" s="3">
        <f>SUMIF($A:$A,A187,$L:$L)/(SUMIF($A:$A,A187,$I:$I))</f>
        <v>0.36151882578174854</v>
      </c>
      <c r="D187" s="2">
        <v>75703</v>
      </c>
      <c r="E187" s="2" t="s">
        <v>1155</v>
      </c>
      <c r="F187" s="4">
        <v>290735002811</v>
      </c>
      <c r="H187" s="5">
        <v>186</v>
      </c>
      <c r="I187" s="5">
        <v>480</v>
      </c>
      <c r="L187" s="2">
        <f>IF(K187="",H187,(MIN(I187,(ROUND(K187*1.6*I187,0)))))</f>
        <v>186</v>
      </c>
      <c r="M187" s="3">
        <f>IF(L187=0,0,(L187/I187))</f>
        <v>0.38750000000000001</v>
      </c>
    </row>
    <row r="188" spans="1:13" x14ac:dyDescent="0.2">
      <c r="A188" s="2">
        <v>137289</v>
      </c>
      <c r="B188" s="2" t="s">
        <v>1153</v>
      </c>
      <c r="C188" s="3">
        <f>SUMIF($A:$A,A188,$L:$L)/(SUMIF($A:$A,A188,$I:$I))</f>
        <v>0.36151882578174854</v>
      </c>
      <c r="D188" s="2">
        <v>191297</v>
      </c>
      <c r="E188" s="2" t="s">
        <v>1157</v>
      </c>
      <c r="F188" s="4">
        <v>290735002582</v>
      </c>
      <c r="H188" s="5">
        <v>16</v>
      </c>
      <c r="I188" s="5">
        <v>19</v>
      </c>
      <c r="L188" s="2">
        <f>IF(K188="",H188,(MIN(I188,(ROUND(K188*1.6*I188,0)))))</f>
        <v>16</v>
      </c>
      <c r="M188" s="3">
        <f>IF(L188=0,0,(L188/I188))</f>
        <v>0.84210526315789469</v>
      </c>
    </row>
    <row r="189" spans="1:13" x14ac:dyDescent="0.2">
      <c r="A189" s="2">
        <v>137289</v>
      </c>
      <c r="B189" s="2" t="s">
        <v>1153</v>
      </c>
      <c r="C189" s="3">
        <f>SUMIF($A:$A,A189,$L:$L)/(SUMIF($A:$A,A189,$I:$I))</f>
        <v>0.36151882578174854</v>
      </c>
      <c r="D189" s="2">
        <v>16022107</v>
      </c>
      <c r="E189" s="2" t="s">
        <v>9</v>
      </c>
      <c r="F189" s="4">
        <v>290735000197</v>
      </c>
      <c r="H189" s="5">
        <v>205</v>
      </c>
      <c r="I189" s="5">
        <v>495</v>
      </c>
      <c r="L189" s="2">
        <f>IF(K189="",H189,(MIN(I189,(ROUND(K189*1.6*I189,0)))))</f>
        <v>205</v>
      </c>
      <c r="M189" s="3">
        <f>IF(L189=0,0,(L189/I189))</f>
        <v>0.41414141414141414</v>
      </c>
    </row>
    <row r="190" spans="1:13" x14ac:dyDescent="0.2">
      <c r="A190" s="2">
        <v>137209</v>
      </c>
      <c r="B190" s="2" t="s">
        <v>342</v>
      </c>
      <c r="C190" s="3">
        <f>SUMIF($A:$A,A190,$L:$L)/(SUMIF($A:$A,A190,$I:$I))</f>
        <v>0.37347931873479318</v>
      </c>
      <c r="D190" s="2">
        <v>75517</v>
      </c>
      <c r="E190" s="2" t="s">
        <v>344</v>
      </c>
      <c r="F190" s="4">
        <v>290738000311</v>
      </c>
      <c r="H190" s="5">
        <v>105</v>
      </c>
      <c r="I190" s="5">
        <v>271</v>
      </c>
      <c r="L190" s="2">
        <f>IF(K190="",H190,(MIN(I190,(ROUND(K190*1.6*I190,0)))))</f>
        <v>105</v>
      </c>
      <c r="M190" s="3">
        <f>IF(L190=0,0,(L190/I190))</f>
        <v>0.38745387453874541</v>
      </c>
    </row>
    <row r="191" spans="1:13" x14ac:dyDescent="0.2">
      <c r="A191" s="2">
        <v>137209</v>
      </c>
      <c r="B191" s="2" t="s">
        <v>342</v>
      </c>
      <c r="C191" s="3">
        <f>SUMIF($A:$A,A191,$L:$L)/(SUMIF($A:$A,A191,$I:$I))</f>
        <v>0.37347931873479318</v>
      </c>
      <c r="D191" s="2">
        <v>191761</v>
      </c>
      <c r="E191" s="2" t="s">
        <v>343</v>
      </c>
      <c r="F191" s="4">
        <v>290738000202</v>
      </c>
      <c r="H191" s="5">
        <v>75</v>
      </c>
      <c r="I191" s="5">
        <v>254</v>
      </c>
      <c r="L191" s="2">
        <f>IF(K191="",H191,(MIN(I191,(ROUND(K191*1.6*I191,0)))))</f>
        <v>75</v>
      </c>
      <c r="M191" s="3">
        <f>IF(L191=0,0,(L191/I191))</f>
        <v>0.29527559055118108</v>
      </c>
    </row>
    <row r="192" spans="1:13" x14ac:dyDescent="0.2">
      <c r="A192" s="2">
        <v>137209</v>
      </c>
      <c r="B192" s="2" t="s">
        <v>342</v>
      </c>
      <c r="C192" s="3">
        <f>SUMIF($A:$A,A192,$L:$L)/(SUMIF($A:$A,A192,$I:$I))</f>
        <v>0.37347931873479318</v>
      </c>
      <c r="D192" s="2">
        <v>16050855</v>
      </c>
      <c r="E192" s="2" t="s">
        <v>345</v>
      </c>
      <c r="F192" s="4">
        <v>290738003129</v>
      </c>
      <c r="H192" s="5">
        <v>127</v>
      </c>
      <c r="I192" s="5">
        <v>297</v>
      </c>
      <c r="L192" s="2">
        <f>IF(K192="",H192,(MIN(I192,(ROUND(K192*1.6*I192,0)))))</f>
        <v>127</v>
      </c>
      <c r="M192" s="3">
        <f>IF(L192=0,0,(L192/I192))</f>
        <v>0.42760942760942761</v>
      </c>
    </row>
    <row r="193" spans="1:13" x14ac:dyDescent="0.2">
      <c r="A193" s="2">
        <v>137290</v>
      </c>
      <c r="B193" s="2" t="s">
        <v>1166</v>
      </c>
      <c r="C193" s="3">
        <f>SUMIF($A:$A,A193,$L:$L)/(SUMIF($A:$A,A193,$I:$I))</f>
        <v>0.66289070694357033</v>
      </c>
      <c r="D193" s="2">
        <v>75708</v>
      </c>
      <c r="E193" s="2" t="s">
        <v>1168</v>
      </c>
      <c r="F193" s="4">
        <v>290746000208</v>
      </c>
      <c r="H193" s="5">
        <v>510</v>
      </c>
      <c r="I193" s="5">
        <v>761</v>
      </c>
      <c r="L193" s="2">
        <f>IF(K193="",H193,(MIN(I193,(ROUND(K193*1.6*I193,0)))))</f>
        <v>510</v>
      </c>
      <c r="M193" s="3">
        <f>IF(L193=0,0,(L193/I193))</f>
        <v>0.67017082785808146</v>
      </c>
    </row>
    <row r="194" spans="1:13" x14ac:dyDescent="0.2">
      <c r="A194" s="2">
        <v>137290</v>
      </c>
      <c r="B194" s="2" t="s">
        <v>1166</v>
      </c>
      <c r="C194" s="3">
        <f>SUMIF($A:$A,A194,$L:$L)/(SUMIF($A:$A,A194,$I:$I))</f>
        <v>0.66289070694357033</v>
      </c>
      <c r="D194" s="2">
        <v>75709</v>
      </c>
      <c r="E194" s="2" t="s">
        <v>1170</v>
      </c>
      <c r="F194" s="4">
        <v>290746003380</v>
      </c>
      <c r="H194" s="5">
        <v>283</v>
      </c>
      <c r="I194" s="5">
        <v>385</v>
      </c>
      <c r="L194" s="2">
        <f>IF(K194="",H194,(MIN(I194,(ROUND(K194*1.6*I194,0)))))</f>
        <v>283</v>
      </c>
      <c r="M194" s="3">
        <f>IF(L194=0,0,(L194/I194))</f>
        <v>0.73506493506493509</v>
      </c>
    </row>
    <row r="195" spans="1:13" x14ac:dyDescent="0.2">
      <c r="A195" s="2">
        <v>137290</v>
      </c>
      <c r="B195" s="2" t="s">
        <v>1166</v>
      </c>
      <c r="C195" s="3">
        <f>SUMIF($A:$A,A195,$L:$L)/(SUMIF($A:$A,A195,$I:$I))</f>
        <v>0.66289070694357033</v>
      </c>
      <c r="D195" s="2">
        <v>75710</v>
      </c>
      <c r="E195" s="2" t="s">
        <v>1173</v>
      </c>
      <c r="F195" s="4">
        <v>290746000209</v>
      </c>
      <c r="H195" s="5">
        <v>95</v>
      </c>
      <c r="I195" s="5">
        <v>159</v>
      </c>
      <c r="L195" s="2">
        <f>IF(K195="",H195,(MIN(I195,(ROUND(K195*1.6*I195,0)))))</f>
        <v>95</v>
      </c>
      <c r="M195" s="3">
        <f>IF(L195=0,0,(L195/I195))</f>
        <v>0.59748427672955973</v>
      </c>
    </row>
    <row r="196" spans="1:13" x14ac:dyDescent="0.2">
      <c r="A196" s="2">
        <v>137290</v>
      </c>
      <c r="B196" s="2" t="s">
        <v>1166</v>
      </c>
      <c r="C196" s="3">
        <f>SUMIF($A:$A,A196,$L:$L)/(SUMIF($A:$A,A196,$I:$I))</f>
        <v>0.66289070694357033</v>
      </c>
      <c r="D196" s="2">
        <v>75712</v>
      </c>
      <c r="E196" s="2" t="s">
        <v>1171</v>
      </c>
      <c r="F196" s="4">
        <v>290746000204</v>
      </c>
      <c r="H196" s="5">
        <v>338</v>
      </c>
      <c r="I196" s="5">
        <v>402</v>
      </c>
      <c r="L196" s="2">
        <f>IF(K196="",H196,(MIN(I196,(ROUND(K196*1.6*I196,0)))))</f>
        <v>338</v>
      </c>
      <c r="M196" s="3">
        <f>IF(L196=0,0,(L196/I196))</f>
        <v>0.84079601990049746</v>
      </c>
    </row>
    <row r="197" spans="1:13" x14ac:dyDescent="0.2">
      <c r="A197" s="2">
        <v>137290</v>
      </c>
      <c r="B197" s="2" t="s">
        <v>1166</v>
      </c>
      <c r="C197" s="3">
        <f>SUMIF($A:$A,A197,$L:$L)/(SUMIF($A:$A,A197,$I:$I))</f>
        <v>0.66289070694357033</v>
      </c>
      <c r="D197" s="2">
        <v>75713</v>
      </c>
      <c r="E197" s="2" t="s">
        <v>19</v>
      </c>
      <c r="F197" s="4">
        <v>290746000206</v>
      </c>
      <c r="H197" s="5">
        <v>336</v>
      </c>
      <c r="I197" s="5">
        <v>443</v>
      </c>
      <c r="L197" s="2">
        <f>IF(K197="",H197,(MIN(I197,(ROUND(K197*1.6*I197,0)))))</f>
        <v>336</v>
      </c>
      <c r="M197" s="3">
        <f>IF(L197=0,0,(L197/I197))</f>
        <v>0.75846501128668176</v>
      </c>
    </row>
    <row r="198" spans="1:13" x14ac:dyDescent="0.2">
      <c r="A198" s="2">
        <v>137290</v>
      </c>
      <c r="B198" s="2" t="s">
        <v>1166</v>
      </c>
      <c r="C198" s="3">
        <f>SUMIF($A:$A,A198,$L:$L)/(SUMIF($A:$A,A198,$I:$I))</f>
        <v>0.66289070694357033</v>
      </c>
      <c r="D198" s="2">
        <v>75714</v>
      </c>
      <c r="E198" s="2" t="s">
        <v>1174</v>
      </c>
      <c r="F198" s="4">
        <v>290746000210</v>
      </c>
      <c r="H198" s="5">
        <v>38</v>
      </c>
      <c r="I198" s="5">
        <v>77</v>
      </c>
      <c r="L198" s="2">
        <f>IF(K198="",H198,(MIN(I198,(ROUND(K198*1.6*I198,0)))))</f>
        <v>38</v>
      </c>
      <c r="M198" s="3">
        <f>IF(L198=0,0,(L198/I198))</f>
        <v>0.4935064935064935</v>
      </c>
    </row>
    <row r="199" spans="1:13" x14ac:dyDescent="0.2">
      <c r="A199" s="2">
        <v>137290</v>
      </c>
      <c r="B199" s="2" t="s">
        <v>1166</v>
      </c>
      <c r="C199" s="3">
        <f>SUMIF($A:$A,A199,$L:$L)/(SUMIF($A:$A,A199,$I:$I))</f>
        <v>0.66289070694357033</v>
      </c>
      <c r="D199" s="2">
        <v>207791</v>
      </c>
      <c r="E199" s="2" t="s">
        <v>1172</v>
      </c>
      <c r="F199" s="4">
        <v>290746001980</v>
      </c>
      <c r="H199" s="5">
        <v>183</v>
      </c>
      <c r="I199" s="5">
        <v>335</v>
      </c>
      <c r="L199" s="2">
        <f>IF(K199="",H199,(MIN(I199,(ROUND(K199*1.6*I199,0)))))</f>
        <v>183</v>
      </c>
      <c r="M199" s="3">
        <f>IF(L199=0,0,(L199/I199))</f>
        <v>0.54626865671641789</v>
      </c>
    </row>
    <row r="200" spans="1:13" x14ac:dyDescent="0.2">
      <c r="A200" s="2">
        <v>137290</v>
      </c>
      <c r="B200" s="2" t="s">
        <v>1166</v>
      </c>
      <c r="C200" s="3">
        <f>SUMIF($A:$A,A200,$L:$L)/(SUMIF($A:$A,A200,$I:$I))</f>
        <v>0.66289070694357033</v>
      </c>
      <c r="D200" s="2">
        <v>16051702</v>
      </c>
      <c r="E200" s="2" t="s">
        <v>1167</v>
      </c>
      <c r="F200" s="4">
        <v>290746000211</v>
      </c>
      <c r="H200" s="5">
        <v>921</v>
      </c>
      <c r="I200" s="5">
        <v>1534</v>
      </c>
      <c r="L200" s="2">
        <f>IF(K200="",H200,(MIN(I200,(ROUND(K200*1.6*I200,0)))))</f>
        <v>921</v>
      </c>
      <c r="M200" s="3">
        <f>IF(L200=0,0,(L200/I200))</f>
        <v>0.60039113428943935</v>
      </c>
    </row>
    <row r="201" spans="1:13" x14ac:dyDescent="0.2">
      <c r="A201" s="2">
        <v>137290</v>
      </c>
      <c r="B201" s="2" t="s">
        <v>1166</v>
      </c>
      <c r="C201" s="3">
        <f>SUMIF($A:$A,A201,$L:$L)/(SUMIF($A:$A,A201,$I:$I))</f>
        <v>0.66289070694357033</v>
      </c>
      <c r="D201" s="2">
        <v>16084380</v>
      </c>
      <c r="E201" s="2" t="s">
        <v>1169</v>
      </c>
      <c r="F201" s="4">
        <v>290746003110</v>
      </c>
      <c r="H201" s="5">
        <v>456</v>
      </c>
      <c r="I201" s="5">
        <v>671</v>
      </c>
      <c r="L201" s="2">
        <f>IF(K201="",H201,(MIN(I201,(ROUND(K201*1.6*I201,0)))))</f>
        <v>456</v>
      </c>
      <c r="M201" s="3">
        <f>IF(L201=0,0,(L201/I201))</f>
        <v>0.67958271236959766</v>
      </c>
    </row>
    <row r="202" spans="1:13" x14ac:dyDescent="0.2">
      <c r="A202" s="2">
        <v>137057</v>
      </c>
      <c r="B202" s="2" t="s">
        <v>1634</v>
      </c>
      <c r="C202" s="3">
        <f>SUMIF($A:$A,A202,$L:$L)/(SUMIF($A:$A,A202,$I:$I))</f>
        <v>0.65489749430523914</v>
      </c>
      <c r="D202" s="2">
        <v>74760</v>
      </c>
      <c r="E202" s="2" t="s">
        <v>1637</v>
      </c>
      <c r="F202" s="4">
        <v>290747000216</v>
      </c>
      <c r="H202" s="5">
        <v>302</v>
      </c>
      <c r="I202" s="5">
        <v>435</v>
      </c>
      <c r="L202" s="2">
        <f>IF(K202="",H202,(MIN(I202,(ROUND(K202*1.6*I202,0)))))</f>
        <v>302</v>
      </c>
      <c r="M202" s="3">
        <f>IF(L202=0,0,(L202/I202))</f>
        <v>0.69425287356321841</v>
      </c>
    </row>
    <row r="203" spans="1:13" x14ac:dyDescent="0.2">
      <c r="A203" s="2">
        <v>137057</v>
      </c>
      <c r="B203" s="2" t="s">
        <v>1634</v>
      </c>
      <c r="C203" s="3">
        <f>SUMIF($A:$A,A203,$L:$L)/(SUMIF($A:$A,A203,$I:$I))</f>
        <v>0.65489749430523914</v>
      </c>
      <c r="D203" s="2">
        <v>74761</v>
      </c>
      <c r="E203" s="2" t="s">
        <v>1635</v>
      </c>
      <c r="F203" s="4">
        <v>290747000214</v>
      </c>
      <c r="H203" s="5">
        <v>141</v>
      </c>
      <c r="I203" s="5">
        <v>243</v>
      </c>
      <c r="L203" s="2">
        <f>IF(K203="",H203,(MIN(I203,(ROUND(K203*1.6*I203,0)))))</f>
        <v>141</v>
      </c>
      <c r="M203" s="3">
        <f>IF(L203=0,0,(L203/I203))</f>
        <v>0.58024691358024694</v>
      </c>
    </row>
    <row r="204" spans="1:13" x14ac:dyDescent="0.2">
      <c r="A204" s="2">
        <v>137057</v>
      </c>
      <c r="B204" s="2" t="s">
        <v>1634</v>
      </c>
      <c r="C204" s="3">
        <f>SUMIF($A:$A,A204,$L:$L)/(SUMIF($A:$A,A204,$I:$I))</f>
        <v>0.65489749430523914</v>
      </c>
      <c r="D204" s="2">
        <v>148550</v>
      </c>
      <c r="E204" s="2" t="s">
        <v>1636</v>
      </c>
      <c r="F204" s="4">
        <v>290747001023</v>
      </c>
      <c r="H204" s="5">
        <v>132</v>
      </c>
      <c r="I204" s="5">
        <v>200</v>
      </c>
      <c r="L204" s="2">
        <f>IF(K204="",H204,(MIN(I204,(ROUND(K204*1.6*I204,0)))))</f>
        <v>132</v>
      </c>
      <c r="M204" s="3">
        <f>IF(L204=0,0,(L204/I204))</f>
        <v>0.66</v>
      </c>
    </row>
    <row r="205" spans="1:13" x14ac:dyDescent="0.2">
      <c r="A205" s="2">
        <v>137456</v>
      </c>
      <c r="B205" s="2" t="s">
        <v>78</v>
      </c>
      <c r="C205" s="3">
        <f>SUMIF($A:$A,A205,$L:$L)/(SUMIF($A:$A,A205,$I:$I))</f>
        <v>0.56577415599534342</v>
      </c>
      <c r="D205" s="2">
        <v>76209</v>
      </c>
      <c r="E205" s="2" t="s">
        <v>80</v>
      </c>
      <c r="F205" s="4">
        <v>290817002425</v>
      </c>
      <c r="H205" s="5">
        <v>233</v>
      </c>
      <c r="I205" s="5">
        <v>401</v>
      </c>
      <c r="L205" s="2">
        <f>IF(K205="",H205,(MIN(I205,(ROUND(K205*1.6*I205,0)))))</f>
        <v>233</v>
      </c>
      <c r="M205" s="3">
        <f>IF(L205=0,0,(L205/I205))</f>
        <v>0.58104738154613467</v>
      </c>
    </row>
    <row r="206" spans="1:13" x14ac:dyDescent="0.2">
      <c r="A206" s="2">
        <v>137456</v>
      </c>
      <c r="B206" s="2" t="s">
        <v>78</v>
      </c>
      <c r="C206" s="3">
        <f>SUMIF($A:$A,A206,$L:$L)/(SUMIF($A:$A,A206,$I:$I))</f>
        <v>0.56577415599534342</v>
      </c>
      <c r="D206" s="2">
        <v>76210</v>
      </c>
      <c r="E206" s="2" t="s">
        <v>79</v>
      </c>
      <c r="F206" s="4">
        <v>290817000219</v>
      </c>
      <c r="H206" s="5">
        <v>263</v>
      </c>
      <c r="I206" s="5">
        <v>536</v>
      </c>
      <c r="L206" s="2">
        <f>IF(K206="",H206,(MIN(I206,(ROUND(K206*1.6*I206,0)))))</f>
        <v>263</v>
      </c>
      <c r="M206" s="3">
        <f>IF(L206=0,0,(L206/I206))</f>
        <v>0.49067164179104478</v>
      </c>
    </row>
    <row r="207" spans="1:13" x14ac:dyDescent="0.2">
      <c r="A207" s="2">
        <v>137456</v>
      </c>
      <c r="B207" s="2" t="s">
        <v>78</v>
      </c>
      <c r="C207" s="3">
        <f>SUMIF($A:$A,A207,$L:$L)/(SUMIF($A:$A,A207,$I:$I))</f>
        <v>0.56577415599534342</v>
      </c>
      <c r="D207" s="2">
        <v>76211</v>
      </c>
      <c r="E207" s="2" t="s">
        <v>81</v>
      </c>
      <c r="F207" s="4">
        <v>290817000217</v>
      </c>
      <c r="H207" s="5">
        <v>249</v>
      </c>
      <c r="I207" s="5">
        <v>388</v>
      </c>
      <c r="L207" s="2">
        <f>IF(K207="",H207,(MIN(I207,(ROUND(K207*1.6*I207,0)))))</f>
        <v>249</v>
      </c>
      <c r="M207" s="3">
        <f>IF(L207=0,0,(L207/I207))</f>
        <v>0.64175257731958768</v>
      </c>
    </row>
    <row r="208" spans="1:13" x14ac:dyDescent="0.2">
      <c r="A208" s="2">
        <v>137456</v>
      </c>
      <c r="B208" s="2" t="s">
        <v>78</v>
      </c>
      <c r="C208" s="3">
        <f>SUMIF($A:$A,A208,$L:$L)/(SUMIF($A:$A,A208,$I:$I))</f>
        <v>0.56577415599534342</v>
      </c>
      <c r="D208" s="2">
        <v>225286</v>
      </c>
      <c r="E208" s="2" t="s">
        <v>82</v>
      </c>
      <c r="F208" s="4">
        <v>290817002718</v>
      </c>
      <c r="H208" s="5">
        <v>227</v>
      </c>
      <c r="I208" s="5">
        <v>393</v>
      </c>
      <c r="L208" s="2">
        <f>IF(K208="",H208,(MIN(I208,(ROUND(K208*1.6*I208,0)))))</f>
        <v>227</v>
      </c>
      <c r="M208" s="3">
        <f>IF(L208=0,0,(L208/I208))</f>
        <v>0.57760814249363868</v>
      </c>
    </row>
    <row r="209" spans="1:13" x14ac:dyDescent="0.2">
      <c r="A209" s="2">
        <v>137152</v>
      </c>
      <c r="B209" s="2" t="s">
        <v>1109</v>
      </c>
      <c r="C209" s="3">
        <f>SUMIF($A:$A,A209,$L:$L)/(SUMIF($A:$A,A209,$I:$I))</f>
        <v>0.6728723404255319</v>
      </c>
      <c r="D209" s="2">
        <v>75190</v>
      </c>
      <c r="E209" s="2" t="s">
        <v>1112</v>
      </c>
      <c r="F209" s="4">
        <v>290825000223</v>
      </c>
      <c r="H209" s="5">
        <v>134</v>
      </c>
      <c r="I209" s="5">
        <v>250</v>
      </c>
      <c r="L209" s="2">
        <f>IF(K209="",H209,(MIN(I209,(ROUND(K209*1.6*I209,0)))))</f>
        <v>134</v>
      </c>
      <c r="M209" s="3">
        <f>IF(L209=0,0,(L209/I209))</f>
        <v>0.53600000000000003</v>
      </c>
    </row>
    <row r="210" spans="1:13" x14ac:dyDescent="0.2">
      <c r="A210" s="2">
        <v>137152</v>
      </c>
      <c r="B210" s="2" t="s">
        <v>1109</v>
      </c>
      <c r="C210" s="3">
        <f>SUMIF($A:$A,A210,$L:$L)/(SUMIF($A:$A,A210,$I:$I))</f>
        <v>0.6728723404255319</v>
      </c>
      <c r="D210" s="2">
        <v>75192</v>
      </c>
      <c r="E210" s="2" t="s">
        <v>1114</v>
      </c>
      <c r="F210" s="4">
        <v>290825000226</v>
      </c>
      <c r="H210" s="5"/>
      <c r="I210" s="5">
        <v>296</v>
      </c>
      <c r="J210" s="2">
        <v>2024</v>
      </c>
      <c r="K210" s="3">
        <v>0.54730000000000001</v>
      </c>
      <c r="L210" s="2">
        <f>IF(K210="",H210,(MIN(I210,(ROUND(K210*1.6*I210,0)))))</f>
        <v>259</v>
      </c>
      <c r="M210" s="3">
        <f>IF(L210=0,0,(L210/I210))</f>
        <v>0.875</v>
      </c>
    </row>
    <row r="211" spans="1:13" x14ac:dyDescent="0.2">
      <c r="A211" s="2">
        <v>137152</v>
      </c>
      <c r="B211" s="2" t="s">
        <v>1109</v>
      </c>
      <c r="C211" s="3">
        <f>SUMIF($A:$A,A211,$L:$L)/(SUMIF($A:$A,A211,$I:$I))</f>
        <v>0.6728723404255319</v>
      </c>
      <c r="D211" s="2">
        <v>75193</v>
      </c>
      <c r="E211" s="2" t="s">
        <v>1111</v>
      </c>
      <c r="F211" s="4">
        <v>290825000230</v>
      </c>
      <c r="H211" s="5">
        <v>288</v>
      </c>
      <c r="I211" s="5">
        <v>496</v>
      </c>
      <c r="L211" s="2">
        <f>IF(K211="",H211,(MIN(I211,(ROUND(K211*1.6*I211,0)))))</f>
        <v>288</v>
      </c>
      <c r="M211" s="3">
        <f>IF(L211=0,0,(L211/I211))</f>
        <v>0.58064516129032262</v>
      </c>
    </row>
    <row r="212" spans="1:13" x14ac:dyDescent="0.2">
      <c r="A212" s="2">
        <v>137152</v>
      </c>
      <c r="B212" s="2" t="s">
        <v>1109</v>
      </c>
      <c r="C212" s="3">
        <f>SUMIF($A:$A,A212,$L:$L)/(SUMIF($A:$A,A212,$I:$I))</f>
        <v>0.6728723404255319</v>
      </c>
      <c r="D212" s="2">
        <v>75194</v>
      </c>
      <c r="E212" s="2" t="s">
        <v>1115</v>
      </c>
      <c r="F212" s="4">
        <v>290825000228</v>
      </c>
      <c r="H212" s="5">
        <v>101</v>
      </c>
      <c r="I212" s="5">
        <v>200</v>
      </c>
      <c r="L212" s="2">
        <f>IF(K212="",H212,(MIN(I212,(ROUND(K212*1.6*I212,0)))))</f>
        <v>101</v>
      </c>
      <c r="M212" s="3">
        <f>IF(L212=0,0,(L212/I212))</f>
        <v>0.505</v>
      </c>
    </row>
    <row r="213" spans="1:13" x14ac:dyDescent="0.2">
      <c r="A213" s="2">
        <v>137152</v>
      </c>
      <c r="B213" s="2" t="s">
        <v>1109</v>
      </c>
      <c r="C213" s="3">
        <f>SUMIF($A:$A,A213,$L:$L)/(SUMIF($A:$A,A213,$I:$I))</f>
        <v>0.6728723404255319</v>
      </c>
      <c r="D213" s="2">
        <v>75283</v>
      </c>
      <c r="E213" s="2" t="s">
        <v>1110</v>
      </c>
      <c r="F213" s="4">
        <v>290825000225</v>
      </c>
      <c r="H213" s="5">
        <v>385</v>
      </c>
      <c r="I213" s="5">
        <v>663</v>
      </c>
      <c r="L213" s="2">
        <f>IF(K213="",H213,(MIN(I213,(ROUND(K213*1.6*I213,0)))))</f>
        <v>385</v>
      </c>
      <c r="M213" s="3">
        <f>IF(L213=0,0,(L213/I213))</f>
        <v>0.58069381598793368</v>
      </c>
    </row>
    <row r="214" spans="1:13" x14ac:dyDescent="0.2">
      <c r="A214" s="2">
        <v>137152</v>
      </c>
      <c r="B214" s="2" t="s">
        <v>1109</v>
      </c>
      <c r="C214" s="3">
        <f>SUMIF($A:$A,A214,$L:$L)/(SUMIF($A:$A,A214,$I:$I))</f>
        <v>0.6728723404255319</v>
      </c>
      <c r="D214" s="2">
        <v>75291</v>
      </c>
      <c r="E214" s="2" t="s">
        <v>1113</v>
      </c>
      <c r="F214" s="4">
        <v>290825000224</v>
      </c>
      <c r="H214" s="5"/>
      <c r="I214" s="5">
        <v>351</v>
      </c>
      <c r="J214" s="2">
        <v>2024</v>
      </c>
      <c r="K214" s="3">
        <v>0.67520000000000002</v>
      </c>
      <c r="L214" s="2">
        <f>IF(K214="",H214,(MIN(I214,(ROUND(K214*1.6*I214,0)))))</f>
        <v>351</v>
      </c>
      <c r="M214" s="3">
        <f>IF(L214=0,0,(L214/I214))</f>
        <v>1</v>
      </c>
    </row>
    <row r="215" spans="1:13" x14ac:dyDescent="0.2">
      <c r="A215" s="2">
        <v>137011</v>
      </c>
      <c r="B215" s="2" t="s">
        <v>1814</v>
      </c>
      <c r="C215" s="3">
        <f>SUMIF($A:$A,A215,$L:$L)/(SUMIF($A:$A,A215,$I:$I))</f>
        <v>0.62068965517241381</v>
      </c>
      <c r="D215" s="2">
        <v>74613</v>
      </c>
      <c r="E215" s="2" t="s">
        <v>1815</v>
      </c>
      <c r="F215" s="4">
        <v>290834000232</v>
      </c>
      <c r="H215" s="5"/>
      <c r="I215" s="5">
        <v>29</v>
      </c>
      <c r="J215" s="2">
        <v>2025</v>
      </c>
      <c r="K215" s="3">
        <v>0.37930000000000003</v>
      </c>
      <c r="L215" s="2">
        <f>IF(K215="",H215,(MIN(I215,(ROUND(K215*1.6*I215,0)))))</f>
        <v>18</v>
      </c>
      <c r="M215" s="3">
        <f>IF(L215=0,0,(L215/I215))</f>
        <v>0.62068965517241381</v>
      </c>
    </row>
    <row r="216" spans="1:13" x14ac:dyDescent="0.2">
      <c r="A216" s="2">
        <v>137001</v>
      </c>
      <c r="B216" s="2" t="s">
        <v>1937</v>
      </c>
      <c r="C216" s="3">
        <f>SUMIF($A:$A,A216,$L:$L)/(SUMIF($A:$A,A216,$I:$I))</f>
        <v>0.55346232179226074</v>
      </c>
      <c r="D216" s="2">
        <v>74580</v>
      </c>
      <c r="E216" s="2" t="s">
        <v>1939</v>
      </c>
      <c r="F216" s="4">
        <v>292917002449</v>
      </c>
      <c r="H216" s="5">
        <v>233</v>
      </c>
      <c r="I216" s="5">
        <v>431</v>
      </c>
      <c r="L216" s="2">
        <f>IF(K216="",H216,(MIN(I216,(ROUND(K216*1.6*I216,0)))))</f>
        <v>233</v>
      </c>
      <c r="M216" s="3">
        <f>IF(L216=0,0,(L216/I216))</f>
        <v>0.54060324825986084</v>
      </c>
    </row>
    <row r="217" spans="1:13" x14ac:dyDescent="0.2">
      <c r="A217" s="2">
        <v>137001</v>
      </c>
      <c r="B217" s="2" t="s">
        <v>1937</v>
      </c>
      <c r="C217" s="3">
        <f>SUMIF($A:$A,A217,$L:$L)/(SUMIF($A:$A,A217,$I:$I))</f>
        <v>0.55346232179226074</v>
      </c>
      <c r="D217" s="2">
        <v>74581</v>
      </c>
      <c r="E217" s="2" t="s">
        <v>216</v>
      </c>
      <c r="F217" s="4">
        <v>292917001869</v>
      </c>
      <c r="H217" s="5">
        <v>302</v>
      </c>
      <c r="I217" s="5">
        <v>615</v>
      </c>
      <c r="L217" s="2">
        <f>IF(K217="",H217,(MIN(I217,(ROUND(K217*1.6*I217,0)))))</f>
        <v>302</v>
      </c>
      <c r="M217" s="3">
        <f>IF(L217=0,0,(L217/I217))</f>
        <v>0.49105691056910566</v>
      </c>
    </row>
    <row r="218" spans="1:13" x14ac:dyDescent="0.2">
      <c r="A218" s="2">
        <v>137001</v>
      </c>
      <c r="B218" s="2" t="s">
        <v>1937</v>
      </c>
      <c r="C218" s="3">
        <f>SUMIF($A:$A,A218,$L:$L)/(SUMIF($A:$A,A218,$I:$I))</f>
        <v>0.55346232179226074</v>
      </c>
      <c r="D218" s="2">
        <v>74582</v>
      </c>
      <c r="E218" s="2" t="s">
        <v>568</v>
      </c>
      <c r="F218" s="4">
        <v>292917001871</v>
      </c>
      <c r="H218" s="5">
        <v>254</v>
      </c>
      <c r="I218" s="5">
        <v>452</v>
      </c>
      <c r="L218" s="2">
        <f>IF(K218="",H218,(MIN(I218,(ROUND(K218*1.6*I218,0)))))</f>
        <v>254</v>
      </c>
      <c r="M218" s="3">
        <f>IF(L218=0,0,(L218/I218))</f>
        <v>0.56194690265486724</v>
      </c>
    </row>
    <row r="219" spans="1:13" x14ac:dyDescent="0.2">
      <c r="A219" s="2">
        <v>137001</v>
      </c>
      <c r="B219" s="2" t="s">
        <v>1937</v>
      </c>
      <c r="C219" s="3">
        <f>SUMIF($A:$A,A219,$L:$L)/(SUMIF($A:$A,A219,$I:$I))</f>
        <v>0.55346232179226074</v>
      </c>
      <c r="D219" s="2">
        <v>74583</v>
      </c>
      <c r="E219" s="2" t="s">
        <v>703</v>
      </c>
      <c r="F219" s="4">
        <v>292917001868</v>
      </c>
      <c r="H219" s="5">
        <v>298</v>
      </c>
      <c r="I219" s="5">
        <v>466</v>
      </c>
      <c r="L219" s="2">
        <f>IF(K219="",H219,(MIN(I219,(ROUND(K219*1.6*I219,0)))))</f>
        <v>298</v>
      </c>
      <c r="M219" s="3">
        <f>IF(L219=0,0,(L219/I219))</f>
        <v>0.63948497854077258</v>
      </c>
    </row>
    <row r="220" spans="1:13" x14ac:dyDescent="0.2">
      <c r="A220" s="2">
        <v>137001</v>
      </c>
      <c r="B220" s="2" t="s">
        <v>1937</v>
      </c>
      <c r="C220" s="3">
        <f>SUMIF($A:$A,A220,$L:$L)/(SUMIF($A:$A,A220,$I:$I))</f>
        <v>0.55346232179226074</v>
      </c>
      <c r="D220" s="2">
        <v>16021482</v>
      </c>
      <c r="E220" s="2" t="s">
        <v>1938</v>
      </c>
      <c r="F220" s="4"/>
      <c r="G220" s="2" t="s">
        <v>18</v>
      </c>
      <c r="H220" s="5">
        <v>0</v>
      </c>
      <c r="I220" s="5">
        <v>0</v>
      </c>
      <c r="L220" s="2">
        <f>IF(K220="",H220,(MIN(I220,(ROUND(K220*1.6*I220,0)))))</f>
        <v>0</v>
      </c>
      <c r="M220" s="3">
        <f>IF(L220=0,0,(L220/I220))</f>
        <v>0</v>
      </c>
    </row>
    <row r="221" spans="1:13" x14ac:dyDescent="0.2">
      <c r="A221" s="2">
        <v>137343</v>
      </c>
      <c r="B221" s="2" t="s">
        <v>163</v>
      </c>
      <c r="C221" s="3">
        <f>SUMIF($A:$A,A221,$L:$L)/(SUMIF($A:$A,A221,$I:$I))</f>
        <v>0.24100156494522693</v>
      </c>
      <c r="D221" s="2">
        <v>75919</v>
      </c>
      <c r="E221" s="2" t="s">
        <v>165</v>
      </c>
      <c r="F221" s="4">
        <v>290840000243</v>
      </c>
      <c r="H221" s="5">
        <v>73</v>
      </c>
      <c r="I221" s="5">
        <v>308</v>
      </c>
      <c r="L221" s="2">
        <f>IF(K221="",H221,(MIN(I221,(ROUND(K221*1.6*I221,0)))))</f>
        <v>73</v>
      </c>
      <c r="M221" s="3">
        <f>IF(L221=0,0,(L221/I221))</f>
        <v>0.23701298701298701</v>
      </c>
    </row>
    <row r="222" spans="1:13" x14ac:dyDescent="0.2">
      <c r="A222" s="2">
        <v>137343</v>
      </c>
      <c r="B222" s="2" t="s">
        <v>163</v>
      </c>
      <c r="C222" s="3">
        <f>SUMIF($A:$A,A222,$L:$L)/(SUMIF($A:$A,A222,$I:$I))</f>
        <v>0.24100156494522693</v>
      </c>
      <c r="D222" s="2">
        <v>75920</v>
      </c>
      <c r="E222" s="2" t="s">
        <v>166</v>
      </c>
      <c r="F222" s="4">
        <v>290840000242</v>
      </c>
      <c r="H222" s="5">
        <v>82</v>
      </c>
      <c r="I222" s="5">
        <v>311</v>
      </c>
      <c r="L222" s="2">
        <f>IF(K222="",H222,(MIN(I222,(ROUND(K222*1.6*I222,0)))))</f>
        <v>82</v>
      </c>
      <c r="M222" s="3">
        <f>IF(L222=0,0,(L222/I222))</f>
        <v>0.26366559485530544</v>
      </c>
    </row>
    <row r="223" spans="1:13" x14ac:dyDescent="0.2">
      <c r="A223" s="2">
        <v>137343</v>
      </c>
      <c r="B223" s="2" t="s">
        <v>163</v>
      </c>
      <c r="C223" s="3">
        <f>SUMIF($A:$A,A223,$L:$L)/(SUMIF($A:$A,A223,$I:$I))</f>
        <v>0.24100156494522693</v>
      </c>
      <c r="D223" s="2">
        <v>75921</v>
      </c>
      <c r="E223" s="2" t="s">
        <v>164</v>
      </c>
      <c r="F223" s="4">
        <v>290840000244</v>
      </c>
      <c r="H223" s="5">
        <v>65</v>
      </c>
      <c r="I223" s="5">
        <v>380</v>
      </c>
      <c r="L223" s="2">
        <f>IF(K223="",H223,(MIN(I223,(ROUND(K223*1.6*I223,0)))))</f>
        <v>65</v>
      </c>
      <c r="M223" s="3">
        <f>IF(L223=0,0,(L223/I223))</f>
        <v>0.17105263157894737</v>
      </c>
    </row>
    <row r="224" spans="1:13" x14ac:dyDescent="0.2">
      <c r="A224" s="2">
        <v>137343</v>
      </c>
      <c r="B224" s="2" t="s">
        <v>163</v>
      </c>
      <c r="C224" s="3">
        <f>SUMIF($A:$A,A224,$L:$L)/(SUMIF($A:$A,A224,$I:$I))</f>
        <v>0.24100156494522693</v>
      </c>
      <c r="D224" s="2">
        <v>16058427</v>
      </c>
      <c r="E224" s="2" t="s">
        <v>167</v>
      </c>
      <c r="F224" s="4">
        <v>290840003092</v>
      </c>
      <c r="H224" s="5">
        <v>88</v>
      </c>
      <c r="I224" s="5">
        <v>279</v>
      </c>
      <c r="L224" s="2">
        <f>IF(K224="",H224,(MIN(I224,(ROUND(K224*1.6*I224,0)))))</f>
        <v>88</v>
      </c>
      <c r="M224" s="3">
        <f>IF(L224=0,0,(L224/I224))</f>
        <v>0.31541218637992829</v>
      </c>
    </row>
    <row r="225" spans="1:13" x14ac:dyDescent="0.2">
      <c r="A225" s="2">
        <v>137457</v>
      </c>
      <c r="B225" s="2" t="s">
        <v>424</v>
      </c>
      <c r="C225" s="3">
        <f>SUMIF($A:$A,A225,$L:$L)/(SUMIF($A:$A,A225,$I:$I))</f>
        <v>0.42016806722689076</v>
      </c>
      <c r="D225" s="2">
        <v>76213</v>
      </c>
      <c r="E225" s="2" t="s">
        <v>426</v>
      </c>
      <c r="F225" s="4">
        <v>290843000245</v>
      </c>
      <c r="H225" s="5">
        <v>61</v>
      </c>
      <c r="I225" s="5">
        <v>128</v>
      </c>
      <c r="L225" s="2">
        <f>IF(K225="",H225,(MIN(I225,(ROUND(K225*1.6*I225,0)))))</f>
        <v>61</v>
      </c>
      <c r="M225" s="3">
        <f>IF(L225=0,0,(L225/I225))</f>
        <v>0.4765625</v>
      </c>
    </row>
    <row r="226" spans="1:13" x14ac:dyDescent="0.2">
      <c r="A226" s="2">
        <v>137457</v>
      </c>
      <c r="B226" s="2" t="s">
        <v>424</v>
      </c>
      <c r="C226" s="3">
        <f>SUMIF($A:$A,A226,$L:$L)/(SUMIF($A:$A,A226,$I:$I))</f>
        <v>0.42016806722689076</v>
      </c>
      <c r="D226" s="2">
        <v>76214</v>
      </c>
      <c r="E226" s="2" t="s">
        <v>425</v>
      </c>
      <c r="F226" s="4">
        <v>290843000246</v>
      </c>
      <c r="H226" s="5">
        <v>39</v>
      </c>
      <c r="I226" s="5">
        <v>110</v>
      </c>
      <c r="L226" s="2">
        <f>IF(K226="",H226,(MIN(I226,(ROUND(K226*1.6*I226,0)))))</f>
        <v>39</v>
      </c>
      <c r="M226" s="3">
        <f>IF(L226=0,0,(L226/I226))</f>
        <v>0.35454545454545455</v>
      </c>
    </row>
    <row r="227" spans="1:13" x14ac:dyDescent="0.2">
      <c r="A227" s="2">
        <v>137035</v>
      </c>
      <c r="B227" s="2" t="s">
        <v>2250</v>
      </c>
      <c r="C227" s="3">
        <f>SUMIF($A:$A,A227,$L:$L)/(SUMIF($A:$A,A227,$I:$I))</f>
        <v>0.50946643717728057</v>
      </c>
      <c r="D227" s="2">
        <v>74691</v>
      </c>
      <c r="E227" s="2" t="s">
        <v>2253</v>
      </c>
      <c r="F227" s="4">
        <v>290846000247</v>
      </c>
      <c r="H227" s="5">
        <v>154</v>
      </c>
      <c r="I227" s="5">
        <v>302</v>
      </c>
      <c r="K227" s="3" t="s">
        <v>22</v>
      </c>
      <c r="L227" s="2">
        <f>IF(K227="",H227,(MIN(I227,(ROUND(K227*1.6*I227,0)))))</f>
        <v>154</v>
      </c>
      <c r="M227" s="3">
        <f>IF(L227=0,0,(L227/I227))</f>
        <v>0.50993377483443714</v>
      </c>
    </row>
    <row r="228" spans="1:13" x14ac:dyDescent="0.2">
      <c r="A228" s="2">
        <v>137035</v>
      </c>
      <c r="B228" s="2" t="s">
        <v>2250</v>
      </c>
      <c r="C228" s="3">
        <f>SUMIF($A:$A,A228,$L:$L)/(SUMIF($A:$A,A228,$I:$I))</f>
        <v>0.50946643717728057</v>
      </c>
      <c r="D228" s="2">
        <v>74692</v>
      </c>
      <c r="E228" s="2" t="s">
        <v>2252</v>
      </c>
      <c r="F228" s="4">
        <v>290846000248</v>
      </c>
      <c r="H228" s="5">
        <v>142</v>
      </c>
      <c r="I228" s="5">
        <v>279</v>
      </c>
      <c r="K228" s="3" t="s">
        <v>22</v>
      </c>
      <c r="L228" s="2">
        <f>IF(K228="",H228,(MIN(I228,(ROUND(K228*1.6*I228,0)))))</f>
        <v>142</v>
      </c>
      <c r="M228" s="3">
        <f>IF(L228=0,0,(L228/I228))</f>
        <v>0.50896057347670254</v>
      </c>
    </row>
    <row r="229" spans="1:13" x14ac:dyDescent="0.2">
      <c r="A229" s="2">
        <v>137035</v>
      </c>
      <c r="B229" s="2" t="s">
        <v>2250</v>
      </c>
      <c r="C229" s="3">
        <f>SUMIF($A:$A,A229,$L:$L)/(SUMIF($A:$A,A229,$I:$I))</f>
        <v>0.50946643717728057</v>
      </c>
      <c r="D229" s="2">
        <v>17005297</v>
      </c>
      <c r="E229" s="2" t="s">
        <v>2251</v>
      </c>
      <c r="F229" s="4"/>
      <c r="G229" s="2" t="s">
        <v>18</v>
      </c>
      <c r="H229" s="5">
        <v>0</v>
      </c>
      <c r="I229" s="5">
        <v>0</v>
      </c>
      <c r="L229" s="2">
        <f>IF(K229="",H229,(MIN(I229,(ROUND(K229*1.6*I229,0)))))</f>
        <v>0</v>
      </c>
      <c r="M229" s="3">
        <f>IF(L229=0,0,(L229/I229))</f>
        <v>0</v>
      </c>
    </row>
    <row r="230" spans="1:13" x14ac:dyDescent="0.2">
      <c r="A230" s="2">
        <v>137259</v>
      </c>
      <c r="B230" s="2" t="s">
        <v>1268</v>
      </c>
      <c r="C230" s="3">
        <f>SUMIF($A:$A,A230,$L:$L)/(SUMIF($A:$A,A230,$I:$I))</f>
        <v>0.48888888888888887</v>
      </c>
      <c r="D230" s="2">
        <v>75604</v>
      </c>
      <c r="E230" s="2" t="s">
        <v>1269</v>
      </c>
      <c r="F230" s="4">
        <v>290873000257</v>
      </c>
      <c r="H230" s="5">
        <v>33</v>
      </c>
      <c r="I230" s="5">
        <v>76</v>
      </c>
      <c r="L230" s="2">
        <f>IF(K230="",H230,(MIN(I230,(ROUND(K230*1.6*I230,0)))))</f>
        <v>33</v>
      </c>
      <c r="M230" s="3">
        <f>IF(L230=0,0,(L230/I230))</f>
        <v>0.43421052631578949</v>
      </c>
    </row>
    <row r="231" spans="1:13" x14ac:dyDescent="0.2">
      <c r="A231" s="2">
        <v>137259</v>
      </c>
      <c r="B231" s="2" t="s">
        <v>1268</v>
      </c>
      <c r="C231" s="3">
        <f>SUMIF($A:$A,A231,$L:$L)/(SUMIF($A:$A,A231,$I:$I))</f>
        <v>0.48888888888888887</v>
      </c>
      <c r="D231" s="2">
        <v>202441</v>
      </c>
      <c r="E231" s="2" t="s">
        <v>1270</v>
      </c>
      <c r="F231" s="4">
        <v>290873000256</v>
      </c>
      <c r="H231" s="5">
        <v>33</v>
      </c>
      <c r="I231" s="5">
        <v>59</v>
      </c>
      <c r="L231" s="2">
        <f>IF(K231="",H231,(MIN(I231,(ROUND(K231*1.6*I231,0)))))</f>
        <v>33</v>
      </c>
      <c r="M231" s="3">
        <f>IF(L231=0,0,(L231/I231))</f>
        <v>0.55932203389830504</v>
      </c>
    </row>
    <row r="232" spans="1:13" x14ac:dyDescent="0.2">
      <c r="A232" s="2">
        <v>137199</v>
      </c>
      <c r="B232" s="2" t="s">
        <v>1393</v>
      </c>
      <c r="C232" s="3">
        <f>SUMIF($A:$A,A232,$L:$L)/(SUMIF($A:$A,A232,$I:$I))</f>
        <v>0.43339472068753837</v>
      </c>
      <c r="D232" s="2">
        <v>75496</v>
      </c>
      <c r="E232" s="2" t="s">
        <v>1395</v>
      </c>
      <c r="F232" s="4">
        <v>290876002815</v>
      </c>
      <c r="H232" s="5">
        <v>158</v>
      </c>
      <c r="I232" s="5">
        <v>348</v>
      </c>
      <c r="L232" s="2">
        <f>IF(K232="",H232,(MIN(I232,(ROUND(K232*1.6*I232,0)))))</f>
        <v>158</v>
      </c>
      <c r="M232" s="3">
        <f>IF(L232=0,0,(L232/I232))</f>
        <v>0.45402298850574713</v>
      </c>
    </row>
    <row r="233" spans="1:13" x14ac:dyDescent="0.2">
      <c r="A233" s="2">
        <v>137199</v>
      </c>
      <c r="B233" s="2" t="s">
        <v>1393</v>
      </c>
      <c r="C233" s="3">
        <f>SUMIF($A:$A,A233,$L:$L)/(SUMIF($A:$A,A233,$I:$I))</f>
        <v>0.43339472068753837</v>
      </c>
      <c r="D233" s="2">
        <v>75497</v>
      </c>
      <c r="E233" s="2" t="s">
        <v>1394</v>
      </c>
      <c r="F233" s="4">
        <v>290876000264</v>
      </c>
      <c r="H233" s="5">
        <v>171</v>
      </c>
      <c r="I233" s="5">
        <v>542</v>
      </c>
      <c r="L233" s="2">
        <f>IF(K233="",H233,(MIN(I233,(ROUND(K233*1.6*I233,0)))))</f>
        <v>171</v>
      </c>
      <c r="M233" s="3">
        <f>IF(L233=0,0,(L233/I233))</f>
        <v>0.31549815498154982</v>
      </c>
    </row>
    <row r="234" spans="1:13" x14ac:dyDescent="0.2">
      <c r="A234" s="2">
        <v>137199</v>
      </c>
      <c r="B234" s="2" t="s">
        <v>1393</v>
      </c>
      <c r="C234" s="3">
        <f>SUMIF($A:$A,A234,$L:$L)/(SUMIF($A:$A,A234,$I:$I))</f>
        <v>0.43339472068753837</v>
      </c>
      <c r="D234" s="2">
        <v>17016040</v>
      </c>
      <c r="E234" s="2" t="s">
        <v>1396</v>
      </c>
      <c r="F234" s="4">
        <v>290876000260</v>
      </c>
      <c r="H234" s="5">
        <v>377</v>
      </c>
      <c r="I234" s="5">
        <v>739</v>
      </c>
      <c r="L234" s="2">
        <f>IF(K234="",H234,(MIN(I234,(ROUND(K234*1.6*I234,0)))))</f>
        <v>377</v>
      </c>
      <c r="M234" s="3">
        <f>IF(L234=0,0,(L234/I234))</f>
        <v>0.51014884979702302</v>
      </c>
    </row>
    <row r="235" spans="1:13" x14ac:dyDescent="0.2">
      <c r="A235" s="2">
        <v>17027982</v>
      </c>
      <c r="B235" s="2" t="s">
        <v>1149</v>
      </c>
      <c r="C235" s="3">
        <f>SUMIF($A:$A,A235,$L:$L)/(SUMIF($A:$A,A235,$I:$I))</f>
        <v>0.57894736842105265</v>
      </c>
      <c r="D235" s="2">
        <v>17027983</v>
      </c>
      <c r="E235" s="2" t="s">
        <v>1150</v>
      </c>
      <c r="F235" s="4">
        <v>290061203365</v>
      </c>
      <c r="H235" s="5">
        <v>65</v>
      </c>
      <c r="I235" s="5">
        <v>140</v>
      </c>
      <c r="L235" s="2">
        <f>IF(K235="",H235,(MIN(I235,(ROUND(K235*1.6*I235,0)))))</f>
        <v>65</v>
      </c>
      <c r="M235" s="3">
        <f>IF(L235=0,0,(L235/I235))</f>
        <v>0.4642857142857143</v>
      </c>
    </row>
    <row r="236" spans="1:13" x14ac:dyDescent="0.2">
      <c r="A236" s="2">
        <v>17027982</v>
      </c>
      <c r="B236" s="2" t="s">
        <v>1149</v>
      </c>
      <c r="C236" s="3">
        <f>SUMIF($A:$A,A236,$L:$L)/(SUMIF($A:$A,A236,$I:$I))</f>
        <v>0.57894736842105265</v>
      </c>
      <c r="D236" s="2">
        <v>17027984</v>
      </c>
      <c r="E236" s="2" t="s">
        <v>1151</v>
      </c>
      <c r="F236" s="4">
        <v>290061203286</v>
      </c>
      <c r="H236" s="5">
        <v>166</v>
      </c>
      <c r="I236" s="5">
        <v>259</v>
      </c>
      <c r="L236" s="2">
        <f>IF(K236="",H236,(MIN(I236,(ROUND(K236*1.6*I236,0)))))</f>
        <v>166</v>
      </c>
      <c r="M236" s="3">
        <f>IF(L236=0,0,(L236/I236))</f>
        <v>0.64092664092664098</v>
      </c>
    </row>
    <row r="237" spans="1:13" x14ac:dyDescent="0.2">
      <c r="A237" s="2">
        <v>136966</v>
      </c>
      <c r="B237" s="2" t="s">
        <v>460</v>
      </c>
      <c r="C237" s="3">
        <f>SUMIF($A:$A,A237,$L:$L)/(SUMIF($A:$A,A237,$I:$I))</f>
        <v>0.53222453222453225</v>
      </c>
      <c r="D237" s="2">
        <v>74498</v>
      </c>
      <c r="E237" s="2" t="s">
        <v>464</v>
      </c>
      <c r="F237" s="4">
        <v>291638000796</v>
      </c>
      <c r="H237" s="5">
        <v>45</v>
      </c>
      <c r="I237" s="5">
        <v>96</v>
      </c>
      <c r="L237" s="2">
        <f>IF(K237="",H237,(MIN(I237,(ROUND(K237*1.6*I237,0)))))</f>
        <v>45</v>
      </c>
      <c r="M237" s="3">
        <f>IF(L237=0,0,(L237/I237))</f>
        <v>0.46875</v>
      </c>
    </row>
    <row r="238" spans="1:13" x14ac:dyDescent="0.2">
      <c r="A238" s="2">
        <v>136966</v>
      </c>
      <c r="B238" s="2" t="s">
        <v>460</v>
      </c>
      <c r="C238" s="3">
        <f>SUMIF($A:$A,A238,$L:$L)/(SUMIF($A:$A,A238,$I:$I))</f>
        <v>0.53222453222453225</v>
      </c>
      <c r="D238" s="2">
        <v>74508</v>
      </c>
      <c r="E238" s="2" t="s">
        <v>462</v>
      </c>
      <c r="F238" s="4">
        <v>291638001656</v>
      </c>
      <c r="H238" s="5">
        <v>129</v>
      </c>
      <c r="I238" s="5">
        <v>226</v>
      </c>
      <c r="L238" s="2">
        <f>IF(K238="",H238,(MIN(I238,(ROUND(K238*1.6*I238,0)))))</f>
        <v>129</v>
      </c>
      <c r="M238" s="3">
        <f>IF(L238=0,0,(L238/I238))</f>
        <v>0.57079646017699115</v>
      </c>
    </row>
    <row r="239" spans="1:13" x14ac:dyDescent="0.2">
      <c r="A239" s="2">
        <v>136966</v>
      </c>
      <c r="B239" s="2" t="s">
        <v>460</v>
      </c>
      <c r="C239" s="3">
        <f>SUMIF($A:$A,A239,$L:$L)/(SUMIF($A:$A,A239,$I:$I))</f>
        <v>0.53222453222453225</v>
      </c>
      <c r="D239" s="2">
        <v>74509</v>
      </c>
      <c r="E239" s="2" t="s">
        <v>463</v>
      </c>
      <c r="F239" s="4">
        <v>291638000794</v>
      </c>
      <c r="H239" s="5">
        <v>189</v>
      </c>
      <c r="I239" s="5">
        <v>341</v>
      </c>
      <c r="L239" s="2">
        <f>IF(K239="",H239,(MIN(I239,(ROUND(K239*1.6*I239,0)))))</f>
        <v>189</v>
      </c>
      <c r="M239" s="3">
        <f>IF(L239=0,0,(L239/I239))</f>
        <v>0.55425219941348969</v>
      </c>
    </row>
    <row r="240" spans="1:13" x14ac:dyDescent="0.2">
      <c r="A240" s="2">
        <v>136966</v>
      </c>
      <c r="B240" s="2" t="s">
        <v>460</v>
      </c>
      <c r="C240" s="3">
        <f>SUMIF($A:$A,A240,$L:$L)/(SUMIF($A:$A,A240,$I:$I))</f>
        <v>0.53222453222453225</v>
      </c>
      <c r="D240" s="2">
        <v>74511</v>
      </c>
      <c r="E240" s="2" t="s">
        <v>461</v>
      </c>
      <c r="F240" s="4">
        <v>291638000797</v>
      </c>
      <c r="H240" s="5">
        <v>149</v>
      </c>
      <c r="I240" s="5">
        <v>299</v>
      </c>
      <c r="L240" s="2">
        <f>IF(K240="",H240,(MIN(I240,(ROUND(K240*1.6*I240,0)))))</f>
        <v>149</v>
      </c>
      <c r="M240" s="3">
        <f>IF(L240=0,0,(L240/I240))</f>
        <v>0.49832775919732442</v>
      </c>
    </row>
    <row r="241" spans="1:13" x14ac:dyDescent="0.2">
      <c r="A241" s="2">
        <v>137309</v>
      </c>
      <c r="B241" s="2" t="s">
        <v>1495</v>
      </c>
      <c r="C241" s="3">
        <f>SUMIF($A:$A,A241,$L:$L)/(SUMIF($A:$A,A241,$I:$I))</f>
        <v>0.54385964912280704</v>
      </c>
      <c r="D241" s="2">
        <v>75771</v>
      </c>
      <c r="E241" s="2" t="s">
        <v>1496</v>
      </c>
      <c r="F241" s="4">
        <v>290909000267</v>
      </c>
      <c r="H241" s="5">
        <v>31</v>
      </c>
      <c r="I241" s="5">
        <v>57</v>
      </c>
      <c r="L241" s="2">
        <f>IF(K241="",H241,(MIN(I241,(ROUND(K241*1.6*I241,0)))))</f>
        <v>31</v>
      </c>
      <c r="M241" s="3">
        <f>IF(L241=0,0,(L241/I241))</f>
        <v>0.54385964912280704</v>
      </c>
    </row>
    <row r="242" spans="1:13" x14ac:dyDescent="0.2">
      <c r="A242" s="2">
        <v>137061</v>
      </c>
      <c r="B242" s="2" t="s">
        <v>675</v>
      </c>
      <c r="C242" s="3">
        <f>SUMIF($A:$A,A242,$L:$L)/(SUMIF($A:$A,A242,$I:$I))</f>
        <v>0.97718631178707227</v>
      </c>
      <c r="D242" s="2">
        <v>74772</v>
      </c>
      <c r="E242" s="2" t="s">
        <v>677</v>
      </c>
      <c r="F242" s="4">
        <v>290912000268</v>
      </c>
      <c r="H242" s="5"/>
      <c r="I242" s="5">
        <v>140</v>
      </c>
      <c r="J242" s="2">
        <v>2025</v>
      </c>
      <c r="K242" s="3">
        <v>0.65</v>
      </c>
      <c r="L242" s="2">
        <f>IF(K242="",H242,(MIN(I242,(ROUND(K242*1.6*I242,0)))))</f>
        <v>140</v>
      </c>
      <c r="M242" s="3">
        <f>IF(L242=0,0,(L242/I242))</f>
        <v>1</v>
      </c>
    </row>
    <row r="243" spans="1:13" x14ac:dyDescent="0.2">
      <c r="A243" s="2">
        <v>137061</v>
      </c>
      <c r="B243" s="2" t="s">
        <v>675</v>
      </c>
      <c r="C243" s="3">
        <f>SUMIF($A:$A,A243,$L:$L)/(SUMIF($A:$A,A243,$I:$I))</f>
        <v>0.97718631178707227</v>
      </c>
      <c r="D243" s="2">
        <v>74773</v>
      </c>
      <c r="E243" s="2" t="s">
        <v>676</v>
      </c>
      <c r="F243" s="4">
        <v>290912000269</v>
      </c>
      <c r="H243" s="5"/>
      <c r="I243" s="5">
        <v>123</v>
      </c>
      <c r="J243" s="2">
        <v>2025</v>
      </c>
      <c r="K243" s="3">
        <v>0.59350000000000003</v>
      </c>
      <c r="L243" s="2">
        <f>IF(K243="",H243,(MIN(I243,(ROUND(K243*1.6*I243,0)))))</f>
        <v>117</v>
      </c>
      <c r="M243" s="3">
        <f>IF(L243=0,0,(L243/I243))</f>
        <v>0.95121951219512191</v>
      </c>
    </row>
    <row r="244" spans="1:13" x14ac:dyDescent="0.2">
      <c r="A244" s="2">
        <v>136904</v>
      </c>
      <c r="B244" s="2" t="s">
        <v>2128</v>
      </c>
      <c r="C244" s="3">
        <f>SUMIF($A:$A,A244,$L:$L)/(SUMIF($A:$A,A244,$I:$I))</f>
        <v>9.0125053902544203E-2</v>
      </c>
      <c r="D244" s="2">
        <v>73867</v>
      </c>
      <c r="E244" s="2" t="s">
        <v>2129</v>
      </c>
      <c r="F244" s="4">
        <v>290972000275</v>
      </c>
      <c r="H244" s="5">
        <v>66</v>
      </c>
      <c r="I244" s="5">
        <v>767</v>
      </c>
      <c r="L244" s="2">
        <f>IF(K244="",H244,(MIN(I244,(ROUND(K244*1.6*I244,0)))))</f>
        <v>66</v>
      </c>
      <c r="M244" s="3">
        <f>IF(L244=0,0,(L244/I244))</f>
        <v>8.6049543676662316E-2</v>
      </c>
    </row>
    <row r="245" spans="1:13" x14ac:dyDescent="0.2">
      <c r="A245" s="2">
        <v>136904</v>
      </c>
      <c r="B245" s="2" t="s">
        <v>2128</v>
      </c>
      <c r="C245" s="3">
        <f>SUMIF($A:$A,A245,$L:$L)/(SUMIF($A:$A,A245,$I:$I))</f>
        <v>9.0125053902544203E-2</v>
      </c>
      <c r="D245" s="2">
        <v>73871</v>
      </c>
      <c r="E245" s="2" t="s">
        <v>2130</v>
      </c>
      <c r="F245" s="4">
        <v>290972002584</v>
      </c>
      <c r="H245" s="5">
        <v>65</v>
      </c>
      <c r="I245" s="5">
        <v>589</v>
      </c>
      <c r="L245" s="2">
        <f>IF(K245="",H245,(MIN(I245,(ROUND(K245*1.6*I245,0)))))</f>
        <v>65</v>
      </c>
      <c r="M245" s="3">
        <f>IF(L245=0,0,(L245/I245))</f>
        <v>0.11035653650254669</v>
      </c>
    </row>
    <row r="246" spans="1:13" x14ac:dyDescent="0.2">
      <c r="A246" s="2">
        <v>136904</v>
      </c>
      <c r="B246" s="2" t="s">
        <v>2128</v>
      </c>
      <c r="C246" s="3">
        <f>SUMIF($A:$A,A246,$L:$L)/(SUMIF($A:$A,A246,$I:$I))</f>
        <v>9.0125053902544203E-2</v>
      </c>
      <c r="D246" s="2">
        <v>73872</v>
      </c>
      <c r="E246" s="2" t="s">
        <v>2131</v>
      </c>
      <c r="F246" s="4">
        <v>290972000274</v>
      </c>
      <c r="H246" s="5">
        <v>18</v>
      </c>
      <c r="I246" s="5">
        <v>291</v>
      </c>
      <c r="L246" s="2">
        <f>IF(K246="",H246,(MIN(I246,(ROUND(K246*1.6*I246,0)))))</f>
        <v>18</v>
      </c>
      <c r="M246" s="3">
        <f>IF(L246=0,0,(L246/I246))</f>
        <v>6.1855670103092786E-2</v>
      </c>
    </row>
    <row r="247" spans="1:13" x14ac:dyDescent="0.2">
      <c r="A247" s="2">
        <v>136904</v>
      </c>
      <c r="B247" s="2" t="s">
        <v>2128</v>
      </c>
      <c r="C247" s="3">
        <f>SUMIF($A:$A,A247,$L:$L)/(SUMIF($A:$A,A247,$I:$I))</f>
        <v>9.0125053902544203E-2</v>
      </c>
      <c r="D247" s="2">
        <v>73875</v>
      </c>
      <c r="E247" s="2" t="s">
        <v>2133</v>
      </c>
      <c r="F247" s="4">
        <v>290972000273</v>
      </c>
      <c r="H247" s="5">
        <v>26</v>
      </c>
      <c r="I247" s="5">
        <v>365</v>
      </c>
      <c r="L247" s="2">
        <f>IF(K247="",H247,(MIN(I247,(ROUND(K247*1.6*I247,0)))))</f>
        <v>26</v>
      </c>
      <c r="M247" s="3">
        <f>IF(L247=0,0,(L247/I247))</f>
        <v>7.1232876712328766E-2</v>
      </c>
    </row>
    <row r="248" spans="1:13" x14ac:dyDescent="0.2">
      <c r="A248" s="2">
        <v>136904</v>
      </c>
      <c r="B248" s="2" t="s">
        <v>2128</v>
      </c>
      <c r="C248" s="3">
        <f>SUMIF($A:$A,A248,$L:$L)/(SUMIF($A:$A,A248,$I:$I))</f>
        <v>9.0125053902544203E-2</v>
      </c>
      <c r="D248" s="2">
        <v>73877</v>
      </c>
      <c r="E248" s="2" t="s">
        <v>2132</v>
      </c>
      <c r="F248" s="4">
        <v>290972000271</v>
      </c>
      <c r="H248" s="5">
        <v>34</v>
      </c>
      <c r="I248" s="5">
        <v>307</v>
      </c>
      <c r="L248" s="2">
        <f>IF(K248="",H248,(MIN(I248,(ROUND(K248*1.6*I248,0)))))</f>
        <v>34</v>
      </c>
      <c r="M248" s="3">
        <f>IF(L248=0,0,(L248/I248))</f>
        <v>0.11074918566775244</v>
      </c>
    </row>
    <row r="249" spans="1:13" x14ac:dyDescent="0.2">
      <c r="A249" s="2">
        <v>136904</v>
      </c>
      <c r="B249" s="2" t="s">
        <v>2128</v>
      </c>
      <c r="C249" s="3">
        <f>SUMIF($A:$A,A249,$L:$L)/(SUMIF($A:$A,A249,$I:$I))</f>
        <v>9.0125053902544203E-2</v>
      </c>
      <c r="D249" s="2">
        <v>16025156</v>
      </c>
      <c r="E249" s="2" t="s">
        <v>2016</v>
      </c>
      <c r="F249" s="4"/>
      <c r="G249" s="2" t="s">
        <v>18</v>
      </c>
      <c r="H249" s="5">
        <v>0</v>
      </c>
      <c r="I249" s="5">
        <v>0</v>
      </c>
      <c r="L249" s="2">
        <f>IF(K249="",H249,(MIN(I249,(ROUND(K249*1.6*I249,0)))))</f>
        <v>0</v>
      </c>
      <c r="M249" s="3">
        <f>IF(L249=0,0,(L249/I249))</f>
        <v>0</v>
      </c>
    </row>
    <row r="250" spans="1:13" x14ac:dyDescent="0.2">
      <c r="A250" s="2">
        <v>136904</v>
      </c>
      <c r="B250" s="2" t="s">
        <v>2128</v>
      </c>
      <c r="C250" s="3">
        <f>SUMIF($A:$A,A250,$L:$L)/(SUMIF($A:$A,A250,$I:$I))</f>
        <v>9.0125053902544203E-2</v>
      </c>
      <c r="D250" s="2">
        <v>16075033</v>
      </c>
      <c r="E250" s="2" t="s">
        <v>2134</v>
      </c>
      <c r="F250" s="4">
        <v>290972002583</v>
      </c>
      <c r="G250" s="2" t="s">
        <v>18</v>
      </c>
      <c r="H250" s="5">
        <v>0</v>
      </c>
      <c r="I250" s="5">
        <v>0</v>
      </c>
      <c r="L250" s="2">
        <f>IF(K250="",H250,(MIN(I250,(ROUND(K250*1.6*I250,0)))))</f>
        <v>0</v>
      </c>
      <c r="M250" s="3">
        <f>IF(L250=0,0,(L250/I250))</f>
        <v>0</v>
      </c>
    </row>
    <row r="251" spans="1:13" x14ac:dyDescent="0.2">
      <c r="A251" s="2">
        <v>137099</v>
      </c>
      <c r="B251" s="2" t="s">
        <v>2445</v>
      </c>
      <c r="C251" s="3">
        <f>SUMIF($A:$A,A251,$L:$L)/(SUMIF($A:$A,A251,$I:$I))</f>
        <v>0.67783505154639179</v>
      </c>
      <c r="D251" s="2">
        <v>74879</v>
      </c>
      <c r="E251" s="2" t="s">
        <v>2447</v>
      </c>
      <c r="F251" s="4">
        <v>290975001904</v>
      </c>
      <c r="H251" s="5">
        <v>178</v>
      </c>
      <c r="I251" s="5">
        <v>259</v>
      </c>
      <c r="L251" s="2">
        <f>IF(K251="",H251,(MIN(I251,(ROUND(K251*1.6*I251,0)))))</f>
        <v>178</v>
      </c>
      <c r="M251" s="3">
        <f>IF(L251=0,0,(L251/I251))</f>
        <v>0.68725868725868722</v>
      </c>
    </row>
    <row r="252" spans="1:13" x14ac:dyDescent="0.2">
      <c r="A252" s="2">
        <v>137099</v>
      </c>
      <c r="B252" s="2" t="s">
        <v>2445</v>
      </c>
      <c r="C252" s="3">
        <f>SUMIF($A:$A,A252,$L:$L)/(SUMIF($A:$A,A252,$I:$I))</f>
        <v>0.67783505154639179</v>
      </c>
      <c r="D252" s="2">
        <v>74880</v>
      </c>
      <c r="E252" s="2" t="s">
        <v>2448</v>
      </c>
      <c r="F252" s="4">
        <v>290975000280</v>
      </c>
      <c r="H252" s="5">
        <v>228</v>
      </c>
      <c r="I252" s="5">
        <v>306</v>
      </c>
      <c r="L252" s="2">
        <f>IF(K252="",H252,(MIN(I252,(ROUND(K252*1.6*I252,0)))))</f>
        <v>228</v>
      </c>
      <c r="M252" s="3">
        <f>IF(L252=0,0,(L252/I252))</f>
        <v>0.74509803921568629</v>
      </c>
    </row>
    <row r="253" spans="1:13" x14ac:dyDescent="0.2">
      <c r="A253" s="2">
        <v>137099</v>
      </c>
      <c r="B253" s="2" t="s">
        <v>2445</v>
      </c>
      <c r="C253" s="3">
        <f>SUMIF($A:$A,A253,$L:$L)/(SUMIF($A:$A,A253,$I:$I))</f>
        <v>0.67783505154639179</v>
      </c>
      <c r="D253" s="2">
        <v>74881</v>
      </c>
      <c r="E253" s="2" t="s">
        <v>2446</v>
      </c>
      <c r="F253" s="4">
        <v>290975000277</v>
      </c>
      <c r="H253" s="5">
        <v>120</v>
      </c>
      <c r="I253" s="5">
        <v>211</v>
      </c>
      <c r="L253" s="2">
        <f>IF(K253="",H253,(MIN(I253,(ROUND(K253*1.6*I253,0)))))</f>
        <v>120</v>
      </c>
      <c r="M253" s="3">
        <f>IF(L253=0,0,(L253/I253))</f>
        <v>0.56872037914691942</v>
      </c>
    </row>
    <row r="254" spans="1:13" x14ac:dyDescent="0.2">
      <c r="A254" s="2">
        <v>137458</v>
      </c>
      <c r="B254" s="2" t="s">
        <v>444</v>
      </c>
      <c r="C254" s="3">
        <f>SUMIF($A:$A,A254,$L:$L)/(SUMIF($A:$A,A254,$I:$I))</f>
        <v>0.30246389124893797</v>
      </c>
      <c r="D254" s="2">
        <v>76215</v>
      </c>
      <c r="E254" s="2" t="s">
        <v>446</v>
      </c>
      <c r="F254" s="4">
        <v>290978000281</v>
      </c>
      <c r="H254" s="5">
        <v>270</v>
      </c>
      <c r="I254" s="5">
        <v>796</v>
      </c>
      <c r="L254" s="2">
        <f>IF(K254="",H254,(MIN(I254,(ROUND(K254*1.6*I254,0)))))</f>
        <v>270</v>
      </c>
      <c r="M254" s="3">
        <f>IF(L254=0,0,(L254/I254))</f>
        <v>0.33919597989949751</v>
      </c>
    </row>
    <row r="255" spans="1:13" x14ac:dyDescent="0.2">
      <c r="A255" s="2">
        <v>137458</v>
      </c>
      <c r="B255" s="2" t="s">
        <v>444</v>
      </c>
      <c r="C255" s="3">
        <f>SUMIF($A:$A,A255,$L:$L)/(SUMIF($A:$A,A255,$I:$I))</f>
        <v>0.30246389124893797</v>
      </c>
      <c r="D255" s="2">
        <v>76216</v>
      </c>
      <c r="E255" s="2" t="s">
        <v>445</v>
      </c>
      <c r="F255" s="4">
        <v>290978000282</v>
      </c>
      <c r="H255" s="5">
        <v>86</v>
      </c>
      <c r="I255" s="5">
        <v>381</v>
      </c>
      <c r="L255" s="2">
        <f>IF(K255="",H255,(MIN(I255,(ROUND(K255*1.6*I255,0)))))</f>
        <v>86</v>
      </c>
      <c r="M255" s="3">
        <f>IF(L255=0,0,(L255/I255))</f>
        <v>0.22572178477690288</v>
      </c>
    </row>
    <row r="256" spans="1:13" x14ac:dyDescent="0.2">
      <c r="A256" s="2">
        <v>137377</v>
      </c>
      <c r="B256" s="2" t="s">
        <v>303</v>
      </c>
      <c r="C256" s="3">
        <f>SUMIF($A:$A,A256,$L:$L)/(SUMIF($A:$A,A256,$I:$I))</f>
        <v>0.67475728155339809</v>
      </c>
      <c r="D256" s="2">
        <v>76011</v>
      </c>
      <c r="E256" s="2" t="s">
        <v>305</v>
      </c>
      <c r="F256" s="4">
        <v>290981000283</v>
      </c>
      <c r="H256" s="5"/>
      <c r="I256" s="5">
        <v>116</v>
      </c>
      <c r="J256" s="2">
        <v>2025</v>
      </c>
      <c r="K256" s="3">
        <v>0.47410000000000002</v>
      </c>
      <c r="L256" s="2">
        <f>IF(K256="",H256,(MIN(I256,(ROUND(K256*1.6*I256,0)))))</f>
        <v>88</v>
      </c>
      <c r="M256" s="3">
        <f>IF(L256=0,0,(L256/I256))</f>
        <v>0.75862068965517238</v>
      </c>
    </row>
    <row r="257" spans="1:13" x14ac:dyDescent="0.2">
      <c r="A257" s="2">
        <v>137377</v>
      </c>
      <c r="B257" s="2" t="s">
        <v>303</v>
      </c>
      <c r="C257" s="3">
        <f>SUMIF($A:$A,A257,$L:$L)/(SUMIF($A:$A,A257,$I:$I))</f>
        <v>0.67475728155339809</v>
      </c>
      <c r="D257" s="2">
        <v>76012</v>
      </c>
      <c r="E257" s="2" t="s">
        <v>304</v>
      </c>
      <c r="F257" s="4">
        <v>290981000284</v>
      </c>
      <c r="H257" s="5"/>
      <c r="I257" s="5">
        <v>90</v>
      </c>
      <c r="J257" s="2">
        <v>2025</v>
      </c>
      <c r="K257" s="3">
        <v>0.35560000000000003</v>
      </c>
      <c r="L257" s="2">
        <f>IF(K257="",H257,(MIN(I257,(ROUND(K257*1.6*I257,0)))))</f>
        <v>51</v>
      </c>
      <c r="M257" s="3">
        <f>IF(L257=0,0,(L257/I257))</f>
        <v>0.56666666666666665</v>
      </c>
    </row>
    <row r="258" spans="1:13" x14ac:dyDescent="0.2">
      <c r="A258" s="2">
        <v>137185</v>
      </c>
      <c r="B258" s="2" t="s">
        <v>541</v>
      </c>
      <c r="C258" s="3">
        <f>SUMIF($A:$A,A258,$L:$L)/(SUMIF($A:$A,A258,$I:$I))</f>
        <v>0.35257410296411856</v>
      </c>
      <c r="D258" s="2">
        <v>75427</v>
      </c>
      <c r="E258" s="2" t="s">
        <v>544</v>
      </c>
      <c r="F258" s="4">
        <v>292529001457</v>
      </c>
      <c r="H258" s="5">
        <v>91</v>
      </c>
      <c r="I258" s="5">
        <v>249</v>
      </c>
      <c r="L258" s="2">
        <f>IF(K258="",H258,(MIN(I258,(ROUND(K258*1.6*I258,0)))))</f>
        <v>91</v>
      </c>
      <c r="M258" s="3">
        <f>IF(L258=0,0,(L258/I258))</f>
        <v>0.36546184738955823</v>
      </c>
    </row>
    <row r="259" spans="1:13" x14ac:dyDescent="0.2">
      <c r="A259" s="2">
        <v>137185</v>
      </c>
      <c r="B259" s="2" t="s">
        <v>541</v>
      </c>
      <c r="C259" s="3">
        <f>SUMIF($A:$A,A259,$L:$L)/(SUMIF($A:$A,A259,$I:$I))</f>
        <v>0.35257410296411856</v>
      </c>
      <c r="D259" s="2">
        <v>75428</v>
      </c>
      <c r="E259" s="2" t="s">
        <v>543</v>
      </c>
      <c r="F259" s="4">
        <v>292529000846</v>
      </c>
      <c r="H259" s="5">
        <v>73</v>
      </c>
      <c r="I259" s="5">
        <v>200</v>
      </c>
      <c r="L259" s="2">
        <f>IF(K259="",H259,(MIN(I259,(ROUND(K259*1.6*I259,0)))))</f>
        <v>73</v>
      </c>
      <c r="M259" s="3">
        <f>IF(L259=0,0,(L259/I259))</f>
        <v>0.36499999999999999</v>
      </c>
    </row>
    <row r="260" spans="1:13" x14ac:dyDescent="0.2">
      <c r="A260" s="2">
        <v>137185</v>
      </c>
      <c r="B260" s="2" t="s">
        <v>541</v>
      </c>
      <c r="C260" s="3">
        <f>SUMIF($A:$A,A260,$L:$L)/(SUMIF($A:$A,A260,$I:$I))</f>
        <v>0.35257410296411856</v>
      </c>
      <c r="D260" s="2">
        <v>75429</v>
      </c>
      <c r="E260" s="2" t="s">
        <v>542</v>
      </c>
      <c r="F260" s="4">
        <v>292529001458</v>
      </c>
      <c r="H260" s="5">
        <v>62</v>
      </c>
      <c r="I260" s="5">
        <v>192</v>
      </c>
      <c r="L260" s="2">
        <f>IF(K260="",H260,(MIN(I260,(ROUND(K260*1.6*I260,0)))))</f>
        <v>62</v>
      </c>
      <c r="M260" s="3">
        <f>IF(L260=0,0,(L260/I260))</f>
        <v>0.32291666666666669</v>
      </c>
    </row>
    <row r="261" spans="1:13" x14ac:dyDescent="0.2">
      <c r="A261" s="2">
        <v>137263</v>
      </c>
      <c r="B261" s="2" t="s">
        <v>877</v>
      </c>
      <c r="C261" s="3">
        <f>SUMIF($A:$A,A261,$L:$L)/(SUMIF($A:$A,A261,$I:$I))</f>
        <v>0.54326923076923073</v>
      </c>
      <c r="D261" s="2">
        <v>75608</v>
      </c>
      <c r="E261" s="2" t="s">
        <v>881</v>
      </c>
      <c r="F261" s="4">
        <v>290986003145</v>
      </c>
      <c r="H261" s="5">
        <v>242</v>
      </c>
      <c r="I261" s="5">
        <v>391</v>
      </c>
      <c r="L261" s="2">
        <f>IF(K261="",H261,(MIN(I261,(ROUND(K261*1.6*I261,0)))))</f>
        <v>242</v>
      </c>
      <c r="M261" s="3">
        <f>IF(L261=0,0,(L261/I261))</f>
        <v>0.61892583120204603</v>
      </c>
    </row>
    <row r="262" spans="1:13" x14ac:dyDescent="0.2">
      <c r="A262" s="2">
        <v>137263</v>
      </c>
      <c r="B262" s="2" t="s">
        <v>877</v>
      </c>
      <c r="C262" s="3">
        <f>SUMIF($A:$A,A262,$L:$L)/(SUMIF($A:$A,A262,$I:$I))</f>
        <v>0.54326923076923073</v>
      </c>
      <c r="D262" s="2">
        <v>75610</v>
      </c>
      <c r="E262" s="2" t="s">
        <v>878</v>
      </c>
      <c r="F262" s="4">
        <v>290986000286</v>
      </c>
      <c r="H262" s="5">
        <v>239</v>
      </c>
      <c r="I262" s="5">
        <v>531</v>
      </c>
      <c r="L262" s="2">
        <f>IF(K262="",H262,(MIN(I262,(ROUND(K262*1.6*I262,0)))))</f>
        <v>239</v>
      </c>
      <c r="M262" s="3">
        <f>IF(L262=0,0,(L262/I262))</f>
        <v>0.45009416195856872</v>
      </c>
    </row>
    <row r="263" spans="1:13" x14ac:dyDescent="0.2">
      <c r="A263" s="2">
        <v>137263</v>
      </c>
      <c r="B263" s="2" t="s">
        <v>877</v>
      </c>
      <c r="C263" s="3">
        <f>SUMIF($A:$A,A263,$L:$L)/(SUMIF($A:$A,A263,$I:$I))</f>
        <v>0.54326923076923073</v>
      </c>
      <c r="D263" s="2">
        <v>75611</v>
      </c>
      <c r="E263" s="2" t="s">
        <v>879</v>
      </c>
      <c r="F263" s="4">
        <v>290986000288</v>
      </c>
      <c r="H263" s="5">
        <v>192</v>
      </c>
      <c r="I263" s="5">
        <v>379</v>
      </c>
      <c r="L263" s="2">
        <f>IF(K263="",H263,(MIN(I263,(ROUND(K263*1.6*I263,0)))))</f>
        <v>192</v>
      </c>
      <c r="M263" s="3">
        <f>IF(L263=0,0,(L263/I263))</f>
        <v>0.50659630606860162</v>
      </c>
    </row>
    <row r="264" spans="1:13" x14ac:dyDescent="0.2">
      <c r="A264" s="2">
        <v>137263</v>
      </c>
      <c r="B264" s="2" t="s">
        <v>877</v>
      </c>
      <c r="C264" s="3">
        <f>SUMIF($A:$A,A264,$L:$L)/(SUMIF($A:$A,A264,$I:$I))</f>
        <v>0.54326923076923073</v>
      </c>
      <c r="D264" s="2">
        <v>75612</v>
      </c>
      <c r="E264" s="2" t="s">
        <v>880</v>
      </c>
      <c r="F264" s="4">
        <v>290986000289</v>
      </c>
      <c r="H264" s="5">
        <v>231</v>
      </c>
      <c r="I264" s="5">
        <v>363</v>
      </c>
      <c r="L264" s="2">
        <f>IF(K264="",H264,(MIN(I264,(ROUND(K264*1.6*I264,0)))))</f>
        <v>231</v>
      </c>
      <c r="M264" s="3">
        <f>IF(L264=0,0,(L264/I264))</f>
        <v>0.63636363636363635</v>
      </c>
    </row>
    <row r="265" spans="1:13" x14ac:dyDescent="0.2">
      <c r="A265" s="2">
        <v>137378</v>
      </c>
      <c r="B265" s="2" t="s">
        <v>133</v>
      </c>
      <c r="C265" s="3">
        <f>SUMIF($A:$A,A265,$L:$L)/(SUMIF($A:$A,A265,$I:$I))</f>
        <v>0.50991501416430596</v>
      </c>
      <c r="D265" s="2">
        <v>76015</v>
      </c>
      <c r="E265" s="2" t="s">
        <v>135</v>
      </c>
      <c r="F265" s="4">
        <v>290990000292</v>
      </c>
      <c r="H265" s="5">
        <v>210</v>
      </c>
      <c r="I265" s="5">
        <v>369</v>
      </c>
      <c r="L265" s="2">
        <f>IF(K265="",H265,(MIN(I265,(ROUND(K265*1.6*I265,0)))))</f>
        <v>210</v>
      </c>
      <c r="M265" s="3">
        <f>IF(L265=0,0,(L265/I265))</f>
        <v>0.56910569105691056</v>
      </c>
    </row>
    <row r="266" spans="1:13" x14ac:dyDescent="0.2">
      <c r="A266" s="2">
        <v>137378</v>
      </c>
      <c r="B266" s="2" t="s">
        <v>133</v>
      </c>
      <c r="C266" s="3">
        <f>SUMIF($A:$A,A266,$L:$L)/(SUMIF($A:$A,A266,$I:$I))</f>
        <v>0.50991501416430596</v>
      </c>
      <c r="D266" s="2">
        <v>76016</v>
      </c>
      <c r="E266" s="2" t="s">
        <v>134</v>
      </c>
      <c r="F266" s="4">
        <v>290990000293</v>
      </c>
      <c r="H266" s="5">
        <v>150</v>
      </c>
      <c r="I266" s="5">
        <v>337</v>
      </c>
      <c r="L266" s="2">
        <f>IF(K266="",H266,(MIN(I266,(ROUND(K266*1.6*I266,0)))))</f>
        <v>150</v>
      </c>
      <c r="M266" s="3">
        <f>IF(L266=0,0,(L266/I266))</f>
        <v>0.44510385756676557</v>
      </c>
    </row>
    <row r="267" spans="1:13" x14ac:dyDescent="0.2">
      <c r="A267" s="2">
        <v>137322</v>
      </c>
      <c r="B267" s="2" t="s">
        <v>545</v>
      </c>
      <c r="C267" s="3">
        <f>SUMIF($A:$A,A267,$L:$L)/(SUMIF($A:$A,A267,$I:$I))</f>
        <v>0.24723247232472326</v>
      </c>
      <c r="D267" s="2">
        <v>75816</v>
      </c>
      <c r="E267" s="2" t="s">
        <v>547</v>
      </c>
      <c r="F267" s="4">
        <v>292697001638</v>
      </c>
      <c r="H267" s="5">
        <v>83</v>
      </c>
      <c r="I267" s="5">
        <v>281</v>
      </c>
      <c r="L267" s="2">
        <f>IF(K267="",H267,(MIN(I267,(ROUND(K267*1.6*I267,0)))))</f>
        <v>83</v>
      </c>
      <c r="M267" s="3">
        <f>IF(L267=0,0,(L267/I267))</f>
        <v>0.29537366548042704</v>
      </c>
    </row>
    <row r="268" spans="1:13" x14ac:dyDescent="0.2">
      <c r="A268" s="2">
        <v>137322</v>
      </c>
      <c r="B268" s="2" t="s">
        <v>545</v>
      </c>
      <c r="C268" s="3">
        <f>SUMIF($A:$A,A268,$L:$L)/(SUMIF($A:$A,A268,$I:$I))</f>
        <v>0.24723247232472326</v>
      </c>
      <c r="D268" s="2">
        <v>75817</v>
      </c>
      <c r="E268" s="2" t="s">
        <v>546</v>
      </c>
      <c r="F268" s="4">
        <v>292697001639</v>
      </c>
      <c r="H268" s="5">
        <v>51</v>
      </c>
      <c r="I268" s="5">
        <v>261</v>
      </c>
      <c r="L268" s="2">
        <f>IF(K268="",H268,(MIN(I268,(ROUND(K268*1.6*I268,0)))))</f>
        <v>51</v>
      </c>
      <c r="M268" s="3">
        <f>IF(L268=0,0,(L268/I268))</f>
        <v>0.19540229885057472</v>
      </c>
    </row>
    <row r="269" spans="1:13" x14ac:dyDescent="0.2">
      <c r="A269" s="2">
        <v>137311</v>
      </c>
      <c r="B269" s="2" t="s">
        <v>553</v>
      </c>
      <c r="C269" s="3">
        <f>SUMIF($A:$A,A269,$L:$L)/(SUMIF($A:$A,A269,$I:$I))</f>
        <v>0.23920863309352519</v>
      </c>
      <c r="D269" s="2">
        <v>75778</v>
      </c>
      <c r="E269" s="2" t="s">
        <v>555</v>
      </c>
      <c r="F269" s="4">
        <v>291155000410</v>
      </c>
      <c r="H269" s="5">
        <v>79</v>
      </c>
      <c r="I269" s="5">
        <v>302</v>
      </c>
      <c r="L269" s="2">
        <f>IF(K269="",H269,(MIN(I269,(ROUND(K269*1.6*I269,0)))))</f>
        <v>79</v>
      </c>
      <c r="M269" s="3">
        <f>IF(L269=0,0,(L269/I269))</f>
        <v>0.26158940397350994</v>
      </c>
    </row>
    <row r="270" spans="1:13" x14ac:dyDescent="0.2">
      <c r="A270" s="2">
        <v>137311</v>
      </c>
      <c r="B270" s="2" t="s">
        <v>553</v>
      </c>
      <c r="C270" s="3">
        <f>SUMIF($A:$A,A270,$L:$L)/(SUMIF($A:$A,A270,$I:$I))</f>
        <v>0.23920863309352519</v>
      </c>
      <c r="D270" s="2">
        <v>75779</v>
      </c>
      <c r="E270" s="2" t="s">
        <v>554</v>
      </c>
      <c r="F270" s="4">
        <v>291155000411</v>
      </c>
      <c r="H270" s="5">
        <v>54</v>
      </c>
      <c r="I270" s="5">
        <v>254</v>
      </c>
      <c r="L270" s="2">
        <f>IF(K270="",H270,(MIN(I270,(ROUND(K270*1.6*I270,0)))))</f>
        <v>54</v>
      </c>
      <c r="M270" s="3">
        <f>IF(L270=0,0,(L270/I270))</f>
        <v>0.2125984251968504</v>
      </c>
    </row>
    <row r="271" spans="1:13" x14ac:dyDescent="0.2">
      <c r="A271" s="2">
        <v>137336</v>
      </c>
      <c r="B271" s="2" t="s">
        <v>172</v>
      </c>
      <c r="C271" s="3">
        <f>SUMIF($A:$A,A271,$L:$L)/(SUMIF($A:$A,A271,$I:$I))</f>
        <v>0.44324264049955397</v>
      </c>
      <c r="D271" s="2">
        <v>75866</v>
      </c>
      <c r="E271" s="2" t="s">
        <v>177</v>
      </c>
      <c r="F271" s="4">
        <v>290100000304</v>
      </c>
      <c r="H271" s="5">
        <v>194</v>
      </c>
      <c r="I271" s="5">
        <v>583</v>
      </c>
      <c r="L271" s="2">
        <f>IF(K271="",H271,(MIN(I271,(ROUND(K271*1.6*I271,0)))))</f>
        <v>194</v>
      </c>
      <c r="M271" s="3">
        <f>IF(L271=0,0,(L271/I271))</f>
        <v>0.33276157804459694</v>
      </c>
    </row>
    <row r="272" spans="1:13" x14ac:dyDescent="0.2">
      <c r="A272" s="2">
        <v>137336</v>
      </c>
      <c r="B272" s="2" t="s">
        <v>172</v>
      </c>
      <c r="C272" s="3">
        <f>SUMIF($A:$A,A272,$L:$L)/(SUMIF($A:$A,A272,$I:$I))</f>
        <v>0.44324264049955397</v>
      </c>
      <c r="D272" s="2">
        <v>75868</v>
      </c>
      <c r="E272" s="2" t="s">
        <v>192</v>
      </c>
      <c r="F272" s="4">
        <v>290100000308</v>
      </c>
      <c r="H272" s="5">
        <v>129</v>
      </c>
      <c r="I272" s="5">
        <v>265</v>
      </c>
      <c r="L272" s="2">
        <f>IF(K272="",H272,(MIN(I272,(ROUND(K272*1.6*I272,0)))))</f>
        <v>129</v>
      </c>
      <c r="M272" s="3">
        <f>IF(L272=0,0,(L272/I272))</f>
        <v>0.48679245283018868</v>
      </c>
    </row>
    <row r="273" spans="1:13" x14ac:dyDescent="0.2">
      <c r="A273" s="2">
        <v>137336</v>
      </c>
      <c r="B273" s="2" t="s">
        <v>172</v>
      </c>
      <c r="C273" s="3">
        <f>SUMIF($A:$A,A273,$L:$L)/(SUMIF($A:$A,A273,$I:$I))</f>
        <v>0.44324264049955397</v>
      </c>
      <c r="D273" s="2">
        <v>75869</v>
      </c>
      <c r="E273" s="2" t="s">
        <v>195</v>
      </c>
      <c r="F273" s="4">
        <v>290100002280</v>
      </c>
      <c r="H273" s="5">
        <v>159</v>
      </c>
      <c r="I273" s="5">
        <v>250</v>
      </c>
      <c r="L273" s="2">
        <f>IF(K273="",H273,(MIN(I273,(ROUND(K273*1.6*I273,0)))))</f>
        <v>159</v>
      </c>
      <c r="M273" s="3">
        <f>IF(L273=0,0,(L273/I273))</f>
        <v>0.63600000000000001</v>
      </c>
    </row>
    <row r="274" spans="1:13" x14ac:dyDescent="0.2">
      <c r="A274" s="2">
        <v>137336</v>
      </c>
      <c r="B274" s="2" t="s">
        <v>172</v>
      </c>
      <c r="C274" s="3">
        <f>SUMIF($A:$A,A274,$L:$L)/(SUMIF($A:$A,A274,$I:$I))</f>
        <v>0.44324264049955397</v>
      </c>
      <c r="D274" s="2">
        <v>75870</v>
      </c>
      <c r="E274" s="2" t="s">
        <v>184</v>
      </c>
      <c r="F274" s="4">
        <v>290100000313</v>
      </c>
      <c r="H274" s="5"/>
      <c r="I274" s="5">
        <v>226</v>
      </c>
      <c r="J274" s="2">
        <v>2025</v>
      </c>
      <c r="K274" s="3">
        <v>0.54420000000000002</v>
      </c>
      <c r="L274" s="2">
        <f>IF(K274="",H274,(MIN(I274,(ROUND(K274*1.6*I274,0)))))</f>
        <v>197</v>
      </c>
      <c r="M274" s="3">
        <f>IF(L274=0,0,(L274/I274))</f>
        <v>0.87168141592920356</v>
      </c>
    </row>
    <row r="275" spans="1:13" x14ac:dyDescent="0.2">
      <c r="A275" s="2">
        <v>137336</v>
      </c>
      <c r="B275" s="2" t="s">
        <v>172</v>
      </c>
      <c r="C275" s="3">
        <f>SUMIF($A:$A,A275,$L:$L)/(SUMIF($A:$A,A275,$I:$I))</f>
        <v>0.44324264049955397</v>
      </c>
      <c r="D275" s="2">
        <v>75871</v>
      </c>
      <c r="E275" s="2" t="s">
        <v>201</v>
      </c>
      <c r="F275" s="4">
        <v>290100000312</v>
      </c>
      <c r="H275" s="5"/>
      <c r="I275" s="5">
        <v>540</v>
      </c>
      <c r="J275" s="2">
        <v>2025</v>
      </c>
      <c r="K275" s="3">
        <v>0.51670000000000005</v>
      </c>
      <c r="L275" s="2">
        <f>IF(K275="",H275,(MIN(I275,(ROUND(K275*1.6*I275,0)))))</f>
        <v>446</v>
      </c>
      <c r="M275" s="3">
        <f>IF(L275=0,0,(L275/I275))</f>
        <v>0.82592592592592595</v>
      </c>
    </row>
    <row r="276" spans="1:13" x14ac:dyDescent="0.2">
      <c r="A276" s="2">
        <v>137336</v>
      </c>
      <c r="B276" s="2" t="s">
        <v>172</v>
      </c>
      <c r="C276" s="3">
        <f>SUMIF($A:$A,A276,$L:$L)/(SUMIF($A:$A,A276,$I:$I))</f>
        <v>0.44324264049955397</v>
      </c>
      <c r="D276" s="2">
        <v>75872</v>
      </c>
      <c r="E276" s="2" t="s">
        <v>187</v>
      </c>
      <c r="F276" s="4">
        <v>290100002279</v>
      </c>
      <c r="H276" s="5">
        <v>189</v>
      </c>
      <c r="I276" s="5">
        <v>431</v>
      </c>
      <c r="L276" s="2">
        <f>IF(K276="",H276,(MIN(I276,(ROUND(K276*1.6*I276,0)))))</f>
        <v>189</v>
      </c>
      <c r="M276" s="3">
        <f>IF(L276=0,0,(L276/I276))</f>
        <v>0.43851508120649652</v>
      </c>
    </row>
    <row r="277" spans="1:13" x14ac:dyDescent="0.2">
      <c r="A277" s="2">
        <v>137336</v>
      </c>
      <c r="B277" s="2" t="s">
        <v>172</v>
      </c>
      <c r="C277" s="3">
        <f>SUMIF($A:$A,A277,$L:$L)/(SUMIF($A:$A,A277,$I:$I))</f>
        <v>0.44324264049955397</v>
      </c>
      <c r="D277" s="2">
        <v>75875</v>
      </c>
      <c r="E277" s="2" t="s">
        <v>196</v>
      </c>
      <c r="F277" s="4">
        <v>290100000307</v>
      </c>
      <c r="H277" s="5">
        <v>216</v>
      </c>
      <c r="I277" s="5">
        <v>355</v>
      </c>
      <c r="L277" s="2">
        <f>IF(K277="",H277,(MIN(I277,(ROUND(K277*1.6*I277,0)))))</f>
        <v>216</v>
      </c>
      <c r="M277" s="3">
        <f>IF(L277=0,0,(L277/I277))</f>
        <v>0.60845070422535208</v>
      </c>
    </row>
    <row r="278" spans="1:13" x14ac:dyDescent="0.2">
      <c r="A278" s="2">
        <v>137336</v>
      </c>
      <c r="B278" s="2" t="s">
        <v>172</v>
      </c>
      <c r="C278" s="3">
        <f>SUMIF($A:$A,A278,$L:$L)/(SUMIF($A:$A,A278,$I:$I))</f>
        <v>0.44324264049955397</v>
      </c>
      <c r="D278" s="2">
        <v>75876</v>
      </c>
      <c r="E278" s="2" t="s">
        <v>182</v>
      </c>
      <c r="F278" s="4">
        <v>290100001946</v>
      </c>
      <c r="H278" s="5">
        <v>339</v>
      </c>
      <c r="I278" s="5">
        <v>508</v>
      </c>
      <c r="L278" s="2">
        <f>IF(K278="",H278,(MIN(I278,(ROUND(K278*1.6*I278,0)))))</f>
        <v>339</v>
      </c>
      <c r="M278" s="3">
        <f>IF(L278=0,0,(L278/I278))</f>
        <v>0.66732283464566933</v>
      </c>
    </row>
    <row r="279" spans="1:13" x14ac:dyDescent="0.2">
      <c r="A279" s="2">
        <v>137336</v>
      </c>
      <c r="B279" s="2" t="s">
        <v>172</v>
      </c>
      <c r="C279" s="3">
        <f>SUMIF($A:$A,A279,$L:$L)/(SUMIF($A:$A,A279,$I:$I))</f>
        <v>0.44324264049955397</v>
      </c>
      <c r="D279" s="2">
        <v>75877</v>
      </c>
      <c r="E279" s="2" t="s">
        <v>178</v>
      </c>
      <c r="F279" s="4">
        <v>290100001402</v>
      </c>
      <c r="H279" s="5">
        <v>391</v>
      </c>
      <c r="I279" s="5">
        <v>586</v>
      </c>
      <c r="L279" s="2">
        <f>IF(K279="",H279,(MIN(I279,(ROUND(K279*1.6*I279,0)))))</f>
        <v>391</v>
      </c>
      <c r="M279" s="3">
        <f>IF(L279=0,0,(L279/I279))</f>
        <v>0.66723549488054612</v>
      </c>
    </row>
    <row r="280" spans="1:13" x14ac:dyDescent="0.2">
      <c r="A280" s="2">
        <v>137336</v>
      </c>
      <c r="B280" s="2" t="s">
        <v>172</v>
      </c>
      <c r="C280" s="3">
        <f>SUMIF($A:$A,A280,$L:$L)/(SUMIF($A:$A,A280,$I:$I))</f>
        <v>0.44324264049955397</v>
      </c>
      <c r="D280" s="2">
        <v>75878</v>
      </c>
      <c r="E280" s="2" t="s">
        <v>186</v>
      </c>
      <c r="F280" s="4">
        <v>290100000298</v>
      </c>
      <c r="H280" s="5"/>
      <c r="I280" s="5">
        <v>450</v>
      </c>
      <c r="J280" s="2">
        <v>2025</v>
      </c>
      <c r="K280" s="3">
        <v>0.59560000000000002</v>
      </c>
      <c r="L280" s="2">
        <f>IF(K280="",H280,(MIN(I280,(ROUND(K280*1.6*I280,0)))))</f>
        <v>429</v>
      </c>
      <c r="M280" s="3">
        <f>IF(L280=0,0,(L280/I280))</f>
        <v>0.95333333333333337</v>
      </c>
    </row>
    <row r="281" spans="1:13" x14ac:dyDescent="0.2">
      <c r="A281" s="2">
        <v>137336</v>
      </c>
      <c r="B281" s="2" t="s">
        <v>172</v>
      </c>
      <c r="C281" s="3">
        <f>SUMIF($A:$A,A281,$L:$L)/(SUMIF($A:$A,A281,$I:$I))</f>
        <v>0.44324264049955397</v>
      </c>
      <c r="D281" s="2">
        <v>75880</v>
      </c>
      <c r="E281" s="2" t="s">
        <v>188</v>
      </c>
      <c r="F281" s="4">
        <v>290100002665</v>
      </c>
      <c r="H281" s="5"/>
      <c r="I281" s="5">
        <v>329</v>
      </c>
      <c r="J281" s="2">
        <v>2025</v>
      </c>
      <c r="K281" s="3">
        <v>0.55930000000000002</v>
      </c>
      <c r="L281" s="2">
        <f>IF(K281="",H281,(MIN(I281,(ROUND(K281*1.6*I281,0)))))</f>
        <v>294</v>
      </c>
      <c r="M281" s="3">
        <f>IF(L281=0,0,(L281/I281))</f>
        <v>0.8936170212765957</v>
      </c>
    </row>
    <row r="282" spans="1:13" x14ac:dyDescent="0.2">
      <c r="A282" s="2">
        <v>137336</v>
      </c>
      <c r="B282" s="2" t="s">
        <v>172</v>
      </c>
      <c r="C282" s="3">
        <f>SUMIF($A:$A,A282,$L:$L)/(SUMIF($A:$A,A282,$I:$I))</f>
        <v>0.44324264049955397</v>
      </c>
      <c r="D282" s="2">
        <v>75881</v>
      </c>
      <c r="E282" s="2" t="s">
        <v>203</v>
      </c>
      <c r="F282" s="4">
        <v>290100000314</v>
      </c>
      <c r="H282" s="5">
        <v>47</v>
      </c>
      <c r="I282" s="5">
        <v>123</v>
      </c>
      <c r="L282" s="2">
        <f>IF(K282="",H282,(MIN(I282,(ROUND(K282*1.6*I282,0)))))</f>
        <v>47</v>
      </c>
      <c r="M282" s="3">
        <f>IF(L282=0,0,(L282/I282))</f>
        <v>0.38211382113821141</v>
      </c>
    </row>
    <row r="283" spans="1:13" x14ac:dyDescent="0.2">
      <c r="A283" s="2">
        <v>137336</v>
      </c>
      <c r="B283" s="2" t="s">
        <v>172</v>
      </c>
      <c r="C283" s="3">
        <f>SUMIF($A:$A,A283,$L:$L)/(SUMIF($A:$A,A283,$I:$I))</f>
        <v>0.44324264049955397</v>
      </c>
      <c r="D283" s="2">
        <v>75882</v>
      </c>
      <c r="E283" s="2" t="s">
        <v>193</v>
      </c>
      <c r="F283" s="4">
        <v>290100001142</v>
      </c>
      <c r="H283" s="5">
        <v>67</v>
      </c>
      <c r="I283" s="5">
        <v>251</v>
      </c>
      <c r="L283" s="2">
        <f>IF(K283="",H283,(MIN(I283,(ROUND(K283*1.6*I283,0)))))</f>
        <v>67</v>
      </c>
      <c r="M283" s="3">
        <f>IF(L283=0,0,(L283/I283))</f>
        <v>0.26693227091633465</v>
      </c>
    </row>
    <row r="284" spans="1:13" x14ac:dyDescent="0.2">
      <c r="A284" s="2">
        <v>137336</v>
      </c>
      <c r="B284" s="2" t="s">
        <v>172</v>
      </c>
      <c r="C284" s="3">
        <f>SUMIF($A:$A,A284,$L:$L)/(SUMIF($A:$A,A284,$I:$I))</f>
        <v>0.44324264049955397</v>
      </c>
      <c r="D284" s="2">
        <v>75883</v>
      </c>
      <c r="E284" s="2" t="s">
        <v>194</v>
      </c>
      <c r="F284" s="4">
        <v>290100002546</v>
      </c>
      <c r="H284" s="5">
        <v>95</v>
      </c>
      <c r="I284" s="5">
        <v>573</v>
      </c>
      <c r="L284" s="2">
        <f>IF(K284="",H284,(MIN(I284,(ROUND(K284*1.6*I284,0)))))</f>
        <v>95</v>
      </c>
      <c r="M284" s="3">
        <f>IF(L284=0,0,(L284/I284))</f>
        <v>0.16579406631762653</v>
      </c>
    </row>
    <row r="285" spans="1:13" x14ac:dyDescent="0.2">
      <c r="A285" s="2">
        <v>137336</v>
      </c>
      <c r="B285" s="2" t="s">
        <v>172</v>
      </c>
      <c r="C285" s="3">
        <f>SUMIF($A:$A,A285,$L:$L)/(SUMIF($A:$A,A285,$I:$I))</f>
        <v>0.44324264049955397</v>
      </c>
      <c r="D285" s="2">
        <v>75884</v>
      </c>
      <c r="E285" s="2" t="s">
        <v>19</v>
      </c>
      <c r="F285" s="4">
        <v>290100000303</v>
      </c>
      <c r="H285" s="5">
        <v>118</v>
      </c>
      <c r="I285" s="5">
        <v>461</v>
      </c>
      <c r="L285" s="2">
        <f>IF(K285="",H285,(MIN(I285,(ROUND(K285*1.6*I285,0)))))</f>
        <v>118</v>
      </c>
      <c r="M285" s="3">
        <f>IF(L285=0,0,(L285/I285))</f>
        <v>0.2559652928416486</v>
      </c>
    </row>
    <row r="286" spans="1:13" x14ac:dyDescent="0.2">
      <c r="A286" s="2">
        <v>137336</v>
      </c>
      <c r="B286" s="2" t="s">
        <v>172</v>
      </c>
      <c r="C286" s="3">
        <f>SUMIF($A:$A,A286,$L:$L)/(SUMIF($A:$A,A286,$I:$I))</f>
        <v>0.44324264049955397</v>
      </c>
      <c r="D286" s="2">
        <v>75886</v>
      </c>
      <c r="E286" s="2" t="s">
        <v>179</v>
      </c>
      <c r="F286" s="4">
        <v>290100000317</v>
      </c>
      <c r="H286" s="5">
        <v>313</v>
      </c>
      <c r="I286" s="5">
        <v>537</v>
      </c>
      <c r="L286" s="2">
        <f>IF(K286="",H286,(MIN(I286,(ROUND(K286*1.6*I286,0)))))</f>
        <v>313</v>
      </c>
      <c r="M286" s="3">
        <f>IF(L286=0,0,(L286/I286))</f>
        <v>0.58286778398510242</v>
      </c>
    </row>
    <row r="287" spans="1:13" x14ac:dyDescent="0.2">
      <c r="A287" s="2">
        <v>137336</v>
      </c>
      <c r="B287" s="2" t="s">
        <v>172</v>
      </c>
      <c r="C287" s="3">
        <f>SUMIF($A:$A,A287,$L:$L)/(SUMIF($A:$A,A287,$I:$I))</f>
        <v>0.44324264049955397</v>
      </c>
      <c r="D287" s="2">
        <v>75888</v>
      </c>
      <c r="E287" s="2" t="s">
        <v>200</v>
      </c>
      <c r="F287" s="4">
        <v>290100000310</v>
      </c>
      <c r="H287" s="5">
        <v>88</v>
      </c>
      <c r="I287" s="5">
        <v>486</v>
      </c>
      <c r="L287" s="2">
        <f>IF(K287="",H287,(MIN(I287,(ROUND(K287*1.6*I287,0)))))</f>
        <v>88</v>
      </c>
      <c r="M287" s="3">
        <f>IF(L287=0,0,(L287/I287))</f>
        <v>0.18106995884773663</v>
      </c>
    </row>
    <row r="288" spans="1:13" x14ac:dyDescent="0.2">
      <c r="A288" s="2">
        <v>137336</v>
      </c>
      <c r="B288" s="2" t="s">
        <v>172</v>
      </c>
      <c r="C288" s="3">
        <f>SUMIF($A:$A,A288,$L:$L)/(SUMIF($A:$A,A288,$I:$I))</f>
        <v>0.44324264049955397</v>
      </c>
      <c r="D288" s="2">
        <v>75890</v>
      </c>
      <c r="E288" s="2" t="s">
        <v>202</v>
      </c>
      <c r="F288" s="4">
        <v>290100000316</v>
      </c>
      <c r="H288" s="5"/>
      <c r="I288" s="5">
        <v>333</v>
      </c>
      <c r="J288" s="2">
        <v>2025</v>
      </c>
      <c r="K288" s="3">
        <v>0.61260000000000003</v>
      </c>
      <c r="L288" s="2">
        <f>IF(K288="",H288,(MIN(I288,(ROUND(K288*1.6*I288,0)))))</f>
        <v>326</v>
      </c>
      <c r="M288" s="3">
        <f>IF(L288=0,0,(L288/I288))</f>
        <v>0.97897897897897901</v>
      </c>
    </row>
    <row r="289" spans="1:13" x14ac:dyDescent="0.2">
      <c r="A289" s="2">
        <v>137336</v>
      </c>
      <c r="B289" s="2" t="s">
        <v>172</v>
      </c>
      <c r="C289" s="3">
        <f>SUMIF($A:$A,A289,$L:$L)/(SUMIF($A:$A,A289,$I:$I))</f>
        <v>0.44324264049955397</v>
      </c>
      <c r="D289" s="2">
        <v>75894</v>
      </c>
      <c r="E289" s="2" t="s">
        <v>198</v>
      </c>
      <c r="F289" s="4">
        <v>290100000305</v>
      </c>
      <c r="H289" s="5">
        <v>37</v>
      </c>
      <c r="I289" s="5">
        <v>223</v>
      </c>
      <c r="L289" s="2">
        <f>IF(K289="",H289,(MIN(I289,(ROUND(K289*1.6*I289,0)))))</f>
        <v>37</v>
      </c>
      <c r="M289" s="3">
        <f>IF(L289=0,0,(L289/I289))</f>
        <v>0.16591928251121077</v>
      </c>
    </row>
    <row r="290" spans="1:13" x14ac:dyDescent="0.2">
      <c r="A290" s="2">
        <v>137336</v>
      </c>
      <c r="B290" s="2" t="s">
        <v>172</v>
      </c>
      <c r="C290" s="3">
        <f>SUMIF($A:$A,A290,$L:$L)/(SUMIF($A:$A,A290,$I:$I))</f>
        <v>0.44324264049955397</v>
      </c>
      <c r="D290" s="2">
        <v>75895</v>
      </c>
      <c r="E290" s="2" t="s">
        <v>173</v>
      </c>
      <c r="F290" s="4">
        <v>290100002281</v>
      </c>
      <c r="H290" s="5"/>
      <c r="I290" s="5">
        <v>213</v>
      </c>
      <c r="J290" s="2">
        <v>2025</v>
      </c>
      <c r="K290" s="3">
        <v>0.53520000000000001</v>
      </c>
      <c r="L290" s="2">
        <f>IF(K290="",H290,(MIN(I290,(ROUND(K290*1.6*I290,0)))))</f>
        <v>182</v>
      </c>
      <c r="M290" s="3">
        <f>IF(L290=0,0,(L290/I290))</f>
        <v>0.85446009389671362</v>
      </c>
    </row>
    <row r="291" spans="1:13" x14ac:dyDescent="0.2">
      <c r="A291" s="2">
        <v>137336</v>
      </c>
      <c r="B291" s="2" t="s">
        <v>172</v>
      </c>
      <c r="C291" s="3">
        <f>SUMIF($A:$A,A291,$L:$L)/(SUMIF($A:$A,A291,$I:$I))</f>
        <v>0.44324264049955397</v>
      </c>
      <c r="D291" s="2">
        <v>75896</v>
      </c>
      <c r="E291" s="2" t="s">
        <v>190</v>
      </c>
      <c r="F291" s="4">
        <v>290100000315</v>
      </c>
      <c r="H291" s="5">
        <v>97</v>
      </c>
      <c r="I291" s="5">
        <v>295</v>
      </c>
      <c r="L291" s="2">
        <f>IF(K291="",H291,(MIN(I291,(ROUND(K291*1.6*I291,0)))))</f>
        <v>97</v>
      </c>
      <c r="M291" s="3">
        <f>IF(L291=0,0,(L291/I291))</f>
        <v>0.32881355932203388</v>
      </c>
    </row>
    <row r="292" spans="1:13" x14ac:dyDescent="0.2">
      <c r="A292" s="2">
        <v>137336</v>
      </c>
      <c r="B292" s="2" t="s">
        <v>172</v>
      </c>
      <c r="C292" s="3">
        <f>SUMIF($A:$A,A292,$L:$L)/(SUMIF($A:$A,A292,$I:$I))</f>
        <v>0.44324264049955397</v>
      </c>
      <c r="D292" s="2">
        <v>75897</v>
      </c>
      <c r="E292" s="2" t="s">
        <v>174</v>
      </c>
      <c r="F292" s="4">
        <v>290100000300</v>
      </c>
      <c r="H292" s="5">
        <v>691</v>
      </c>
      <c r="I292" s="5">
        <v>1957</v>
      </c>
      <c r="L292" s="2">
        <f>IF(K292="",H292,(MIN(I292,(ROUND(K292*1.6*I292,0)))))</f>
        <v>691</v>
      </c>
      <c r="M292" s="3">
        <f>IF(L292=0,0,(L292/I292))</f>
        <v>0.35309146653040369</v>
      </c>
    </row>
    <row r="293" spans="1:13" x14ac:dyDescent="0.2">
      <c r="A293" s="2">
        <v>137336</v>
      </c>
      <c r="B293" s="2" t="s">
        <v>172</v>
      </c>
      <c r="C293" s="3">
        <f>SUMIF($A:$A,A293,$L:$L)/(SUMIF($A:$A,A293,$I:$I))</f>
        <v>0.44324264049955397</v>
      </c>
      <c r="D293" s="2">
        <v>75898</v>
      </c>
      <c r="E293" s="2" t="s">
        <v>180</v>
      </c>
      <c r="F293" s="4">
        <v>290100000841</v>
      </c>
      <c r="H293" s="5">
        <v>259</v>
      </c>
      <c r="I293" s="5">
        <v>751</v>
      </c>
      <c r="L293" s="2">
        <f>IF(K293="",H293,(MIN(I293,(ROUND(K293*1.6*I293,0)))))</f>
        <v>259</v>
      </c>
      <c r="M293" s="3">
        <f>IF(L293=0,0,(L293/I293))</f>
        <v>0.34487350199733691</v>
      </c>
    </row>
    <row r="294" spans="1:13" x14ac:dyDescent="0.2">
      <c r="A294" s="2">
        <v>137336</v>
      </c>
      <c r="B294" s="2" t="s">
        <v>172</v>
      </c>
      <c r="C294" s="3">
        <f>SUMIF($A:$A,A294,$L:$L)/(SUMIF($A:$A,A294,$I:$I))</f>
        <v>0.44324264049955397</v>
      </c>
      <c r="D294" s="2">
        <v>75899</v>
      </c>
      <c r="E294" s="2" t="s">
        <v>181</v>
      </c>
      <c r="F294" s="4">
        <v>290100001408</v>
      </c>
      <c r="H294" s="5">
        <v>193</v>
      </c>
      <c r="I294" s="5">
        <v>589</v>
      </c>
      <c r="L294" s="2">
        <f>IF(K294="",H294,(MIN(I294,(ROUND(K294*1.6*I294,0)))))</f>
        <v>193</v>
      </c>
      <c r="M294" s="3">
        <f>IF(L294=0,0,(L294/I294))</f>
        <v>0.32767402376910015</v>
      </c>
    </row>
    <row r="295" spans="1:13" x14ac:dyDescent="0.2">
      <c r="A295" s="2">
        <v>137336</v>
      </c>
      <c r="B295" s="2" t="s">
        <v>172</v>
      </c>
      <c r="C295" s="3">
        <f>SUMIF($A:$A,A295,$L:$L)/(SUMIF($A:$A,A295,$I:$I))</f>
        <v>0.44324264049955397</v>
      </c>
      <c r="D295" s="2">
        <v>75901</v>
      </c>
      <c r="E295" s="2" t="s">
        <v>176</v>
      </c>
      <c r="F295" s="4">
        <v>290100000299</v>
      </c>
      <c r="H295" s="5">
        <v>381</v>
      </c>
      <c r="I295" s="5">
        <v>1965</v>
      </c>
      <c r="L295" s="2">
        <f>IF(K295="",H295,(MIN(I295,(ROUND(K295*1.6*I295,0)))))</f>
        <v>381</v>
      </c>
      <c r="M295" s="3">
        <f>IF(L295=0,0,(L295/I295))</f>
        <v>0.19389312977099238</v>
      </c>
    </row>
    <row r="296" spans="1:13" x14ac:dyDescent="0.2">
      <c r="A296" s="2">
        <v>137336</v>
      </c>
      <c r="B296" s="2" t="s">
        <v>172</v>
      </c>
      <c r="C296" s="3">
        <f>SUMIF($A:$A,A296,$L:$L)/(SUMIF($A:$A,A296,$I:$I))</f>
        <v>0.44324264049955397</v>
      </c>
      <c r="D296" s="2">
        <v>75902</v>
      </c>
      <c r="E296" s="2" t="s">
        <v>199</v>
      </c>
      <c r="F296" s="4">
        <v>290100000309</v>
      </c>
      <c r="H296" s="5">
        <v>174</v>
      </c>
      <c r="I296" s="5">
        <v>530</v>
      </c>
      <c r="L296" s="2">
        <f>IF(K296="",H296,(MIN(I296,(ROUND(K296*1.6*I296,0)))))</f>
        <v>174</v>
      </c>
      <c r="M296" s="3">
        <f>IF(L296=0,0,(L296/I296))</f>
        <v>0.32830188679245281</v>
      </c>
    </row>
    <row r="297" spans="1:13" x14ac:dyDescent="0.2">
      <c r="A297" s="2">
        <v>137336</v>
      </c>
      <c r="B297" s="2" t="s">
        <v>172</v>
      </c>
      <c r="C297" s="3">
        <f>SUMIF($A:$A,A297,$L:$L)/(SUMIF($A:$A,A297,$I:$I))</f>
        <v>0.44324264049955397</v>
      </c>
      <c r="D297" s="2">
        <v>16022104</v>
      </c>
      <c r="E297" s="2" t="s">
        <v>191</v>
      </c>
      <c r="F297" s="4">
        <v>290100002770</v>
      </c>
      <c r="H297" s="5">
        <v>227</v>
      </c>
      <c r="I297" s="5">
        <v>622</v>
      </c>
      <c r="L297" s="2">
        <f>IF(K297="",H297,(MIN(I297,(ROUND(K297*1.6*I297,0)))))</f>
        <v>227</v>
      </c>
      <c r="M297" s="3">
        <f>IF(L297=0,0,(L297/I297))</f>
        <v>0.364951768488746</v>
      </c>
    </row>
    <row r="298" spans="1:13" x14ac:dyDescent="0.2">
      <c r="A298" s="2">
        <v>137336</v>
      </c>
      <c r="B298" s="2" t="s">
        <v>172</v>
      </c>
      <c r="C298" s="3">
        <f>SUMIF($A:$A,A298,$L:$L)/(SUMIF($A:$A,A298,$I:$I))</f>
        <v>0.44324264049955397</v>
      </c>
      <c r="D298" s="2">
        <v>16069124</v>
      </c>
      <c r="E298" s="2" t="s">
        <v>185</v>
      </c>
      <c r="F298" s="4">
        <v>290100003152</v>
      </c>
      <c r="H298" s="5"/>
      <c r="I298" s="5">
        <v>486</v>
      </c>
      <c r="J298" s="2">
        <v>2025</v>
      </c>
      <c r="K298" s="3">
        <v>0.4239</v>
      </c>
      <c r="L298" s="2">
        <f>IF(K298="",H298,(MIN(I298,(ROUND(K298*1.6*I298,0)))))</f>
        <v>330</v>
      </c>
      <c r="M298" s="3">
        <f>IF(L298=0,0,(L298/I298))</f>
        <v>0.67901234567901236</v>
      </c>
    </row>
    <row r="299" spans="1:13" x14ac:dyDescent="0.2">
      <c r="A299" s="2">
        <v>137336</v>
      </c>
      <c r="B299" s="2" t="s">
        <v>172</v>
      </c>
      <c r="C299" s="3">
        <f>SUMIF($A:$A,A299,$L:$L)/(SUMIF($A:$A,A299,$I:$I))</f>
        <v>0.44324264049955397</v>
      </c>
      <c r="D299" s="2">
        <v>16077406</v>
      </c>
      <c r="E299" s="2" t="s">
        <v>175</v>
      </c>
      <c r="F299" s="4">
        <v>290100003239</v>
      </c>
      <c r="H299" s="5">
        <v>770</v>
      </c>
      <c r="I299" s="5">
        <v>1421</v>
      </c>
      <c r="L299" s="2">
        <f>IF(K299="",H299,(MIN(I299,(ROUND(K299*1.6*I299,0)))))</f>
        <v>770</v>
      </c>
      <c r="M299" s="3">
        <f>IF(L299=0,0,(L299/I299))</f>
        <v>0.54187192118226601</v>
      </c>
    </row>
    <row r="300" spans="1:13" x14ac:dyDescent="0.2">
      <c r="A300" s="2">
        <v>137336</v>
      </c>
      <c r="B300" s="2" t="s">
        <v>172</v>
      </c>
      <c r="C300" s="3">
        <f>SUMIF($A:$A,A300,$L:$L)/(SUMIF($A:$A,A300,$I:$I))</f>
        <v>0.44324264049955397</v>
      </c>
      <c r="D300" s="2">
        <v>17002581</v>
      </c>
      <c r="E300" s="2" t="s">
        <v>197</v>
      </c>
      <c r="F300" s="4">
        <v>290100003292</v>
      </c>
      <c r="H300" s="5">
        <v>137</v>
      </c>
      <c r="I300" s="5">
        <v>660</v>
      </c>
      <c r="L300" s="2">
        <f>IF(K300="",H300,(MIN(I300,(ROUND(K300*1.6*I300,0)))))</f>
        <v>137</v>
      </c>
      <c r="M300" s="3">
        <f>IF(L300=0,0,(L300/I300))</f>
        <v>0.20757575757575758</v>
      </c>
    </row>
    <row r="301" spans="1:13" x14ac:dyDescent="0.2">
      <c r="A301" s="2">
        <v>137336</v>
      </c>
      <c r="B301" s="2" t="s">
        <v>172</v>
      </c>
      <c r="C301" s="3">
        <f>SUMIF($A:$A,A301,$L:$L)/(SUMIF($A:$A,A301,$I:$I))</f>
        <v>0.44324264049955397</v>
      </c>
      <c r="D301" s="2">
        <v>17006676</v>
      </c>
      <c r="E301" s="2" t="s">
        <v>189</v>
      </c>
      <c r="F301" s="4">
        <v>290100003271</v>
      </c>
      <c r="H301" s="5"/>
      <c r="I301" s="5">
        <v>353</v>
      </c>
      <c r="J301" s="2">
        <v>2024</v>
      </c>
      <c r="K301" s="3">
        <v>0.62319999999999998</v>
      </c>
      <c r="L301" s="2">
        <f>IF(K301="",H301,(MIN(I301,(ROUND(K301*1.6*I301,0)))))</f>
        <v>352</v>
      </c>
      <c r="M301" s="3">
        <f>IF(L301=0,0,(L301/I301))</f>
        <v>0.99716713881019825</v>
      </c>
    </row>
    <row r="302" spans="1:13" x14ac:dyDescent="0.2">
      <c r="A302" s="2">
        <v>137336</v>
      </c>
      <c r="B302" s="2" t="s">
        <v>172</v>
      </c>
      <c r="C302" s="3">
        <f>SUMIF($A:$A,A302,$L:$L)/(SUMIF($A:$A,A302,$I:$I))</f>
        <v>0.44324264049955397</v>
      </c>
      <c r="D302" s="2">
        <v>17023314</v>
      </c>
      <c r="E302" s="2" t="s">
        <v>183</v>
      </c>
      <c r="F302" s="4">
        <v>290100003374</v>
      </c>
      <c r="H302" s="5">
        <v>83</v>
      </c>
      <c r="I302" s="5">
        <v>584</v>
      </c>
      <c r="L302" s="2">
        <f>IF(K302="",H302,(MIN(I302,(ROUND(K302*1.6*I302,0)))))</f>
        <v>83</v>
      </c>
      <c r="M302" s="3">
        <f>IF(L302=0,0,(L302/I302))</f>
        <v>0.14212328767123289</v>
      </c>
    </row>
    <row r="303" spans="1:13" x14ac:dyDescent="0.2">
      <c r="A303" s="2">
        <v>136943</v>
      </c>
      <c r="B303" s="2" t="s">
        <v>56</v>
      </c>
      <c r="C303" s="3">
        <f>SUMIF($A:$A,A303,$L:$L)/(SUMIF($A:$A,A303,$I:$I))</f>
        <v>0.43122676579925651</v>
      </c>
      <c r="D303" s="2">
        <v>74392</v>
      </c>
      <c r="E303" s="2" t="s">
        <v>57</v>
      </c>
      <c r="F303" s="4">
        <v>291002000319</v>
      </c>
      <c r="H303" s="5">
        <v>49</v>
      </c>
      <c r="I303" s="5">
        <v>148</v>
      </c>
      <c r="L303" s="2">
        <f>IF(K303="",H303,(MIN(I303,(ROUND(K303*1.6*I303,0)))))</f>
        <v>49</v>
      </c>
      <c r="M303" s="3">
        <f>IF(L303=0,0,(L303/I303))</f>
        <v>0.33108108108108109</v>
      </c>
    </row>
    <row r="304" spans="1:13" x14ac:dyDescent="0.2">
      <c r="A304" s="2">
        <v>136943</v>
      </c>
      <c r="B304" s="2" t="s">
        <v>56</v>
      </c>
      <c r="C304" s="3">
        <f>SUMIF($A:$A,A304,$L:$L)/(SUMIF($A:$A,A304,$I:$I))</f>
        <v>0.43122676579925651</v>
      </c>
      <c r="D304" s="2">
        <v>74393</v>
      </c>
      <c r="E304" s="2" t="s">
        <v>58</v>
      </c>
      <c r="F304" s="4">
        <v>291002000318</v>
      </c>
      <c r="H304" s="5">
        <v>67</v>
      </c>
      <c r="I304" s="5">
        <v>121</v>
      </c>
      <c r="L304" s="2">
        <f>IF(K304="",H304,(MIN(I304,(ROUND(K304*1.6*I304,0)))))</f>
        <v>67</v>
      </c>
      <c r="M304" s="3">
        <f>IF(L304=0,0,(L304/I304))</f>
        <v>0.55371900826446285</v>
      </c>
    </row>
    <row r="305" spans="1:13" x14ac:dyDescent="0.2">
      <c r="A305" s="2">
        <v>137107</v>
      </c>
      <c r="B305" s="2" t="s">
        <v>1305</v>
      </c>
      <c r="C305" s="3">
        <f>SUMIF($A:$A,A305,$L:$L)/(SUMIF($A:$A,A305,$I:$I))</f>
        <v>0.32250000000000001</v>
      </c>
      <c r="D305" s="2">
        <v>74934</v>
      </c>
      <c r="E305" s="2" t="s">
        <v>1307</v>
      </c>
      <c r="F305" s="4">
        <v>291008000321</v>
      </c>
      <c r="H305" s="5">
        <v>72</v>
      </c>
      <c r="I305" s="5">
        <v>211</v>
      </c>
      <c r="L305" s="2">
        <f>IF(K305="",H305,(MIN(I305,(ROUND(K305*1.6*I305,0)))))</f>
        <v>72</v>
      </c>
      <c r="M305" s="3">
        <f>IF(L305=0,0,(L305/I305))</f>
        <v>0.34123222748815168</v>
      </c>
    </row>
    <row r="306" spans="1:13" x14ac:dyDescent="0.2">
      <c r="A306" s="2">
        <v>137107</v>
      </c>
      <c r="B306" s="2" t="s">
        <v>1305</v>
      </c>
      <c r="C306" s="3">
        <f>SUMIF($A:$A,A306,$L:$L)/(SUMIF($A:$A,A306,$I:$I))</f>
        <v>0.32250000000000001</v>
      </c>
      <c r="D306" s="2">
        <v>74935</v>
      </c>
      <c r="E306" s="2" t="s">
        <v>1306</v>
      </c>
      <c r="F306" s="4">
        <v>291008000322</v>
      </c>
      <c r="H306" s="5">
        <v>57</v>
      </c>
      <c r="I306" s="5">
        <v>189</v>
      </c>
      <c r="L306" s="2">
        <f>IF(K306="",H306,(MIN(I306,(ROUND(K306*1.6*I306,0)))))</f>
        <v>57</v>
      </c>
      <c r="M306" s="3">
        <f>IF(L306=0,0,(L306/I306))</f>
        <v>0.30158730158730157</v>
      </c>
    </row>
    <row r="307" spans="1:13" x14ac:dyDescent="0.2">
      <c r="A307" s="2">
        <v>16070878</v>
      </c>
      <c r="B307" s="2" t="s">
        <v>2557</v>
      </c>
      <c r="C307" s="3">
        <f>SUMIF($A:$A,A307,$L:$L)/(SUMIF($A:$A,A307,$I:$I))</f>
        <v>0.67186822713480709</v>
      </c>
      <c r="D307" s="2">
        <v>16023631</v>
      </c>
      <c r="E307" s="2" t="s">
        <v>2561</v>
      </c>
      <c r="F307" s="4">
        <v>290057903037</v>
      </c>
      <c r="H307" s="5">
        <v>368</v>
      </c>
      <c r="I307" s="5">
        <v>422</v>
      </c>
      <c r="L307" s="2">
        <f>IF(K307="",H307,(MIN(I307,(ROUND(K307*1.6*I307,0)))))</f>
        <v>368</v>
      </c>
      <c r="M307" s="3">
        <f>IF(L307=0,0,(L307/I307))</f>
        <v>0.87203791469194314</v>
      </c>
    </row>
    <row r="308" spans="1:13" x14ac:dyDescent="0.2">
      <c r="A308" s="2">
        <v>16070878</v>
      </c>
      <c r="B308" s="2" t="s">
        <v>2557</v>
      </c>
      <c r="C308" s="3">
        <f>SUMIF($A:$A,A308,$L:$L)/(SUMIF($A:$A,A308,$I:$I))</f>
        <v>0.67186822713480709</v>
      </c>
      <c r="D308" s="2">
        <v>16052868</v>
      </c>
      <c r="E308" s="2" t="s">
        <v>2558</v>
      </c>
      <c r="F308" s="4">
        <v>290057903102</v>
      </c>
      <c r="H308" s="5">
        <v>315</v>
      </c>
      <c r="I308" s="5">
        <v>434</v>
      </c>
      <c r="L308" s="2">
        <f>IF(K308="",H308,(MIN(I308,(ROUND(K308*1.6*I308,0)))))</f>
        <v>315</v>
      </c>
      <c r="M308" s="3">
        <f>IF(L308=0,0,(L308/I308))</f>
        <v>0.72580645161290325</v>
      </c>
    </row>
    <row r="309" spans="1:13" x14ac:dyDescent="0.2">
      <c r="A309" s="2">
        <v>16070878</v>
      </c>
      <c r="B309" s="2" t="s">
        <v>2557</v>
      </c>
      <c r="C309" s="3">
        <f>SUMIF($A:$A,A309,$L:$L)/(SUMIF($A:$A,A309,$I:$I))</f>
        <v>0.67186822713480709</v>
      </c>
      <c r="D309" s="2">
        <v>16056369</v>
      </c>
      <c r="E309" s="2" t="s">
        <v>2559</v>
      </c>
      <c r="F309" s="4">
        <v>290057903342</v>
      </c>
      <c r="H309" s="5">
        <v>198</v>
      </c>
      <c r="I309" s="5">
        <v>374</v>
      </c>
      <c r="L309" s="2">
        <f>IF(K309="",H309,(MIN(I309,(ROUND(K309*1.6*I309,0)))))</f>
        <v>198</v>
      </c>
      <c r="M309" s="3">
        <f>IF(L309=0,0,(L309/I309))</f>
        <v>0.52941176470588236</v>
      </c>
    </row>
    <row r="310" spans="1:13" x14ac:dyDescent="0.2">
      <c r="A310" s="2">
        <v>16070878</v>
      </c>
      <c r="B310" s="2" t="s">
        <v>2557</v>
      </c>
      <c r="C310" s="3">
        <f>SUMIF($A:$A,A310,$L:$L)/(SUMIF($A:$A,A310,$I:$I))</f>
        <v>0.67186822713480709</v>
      </c>
      <c r="D310" s="2">
        <v>16058540</v>
      </c>
      <c r="E310" s="2" t="s">
        <v>2563</v>
      </c>
      <c r="F310" s="4">
        <v>290057903079</v>
      </c>
      <c r="H310" s="5">
        <v>452</v>
      </c>
      <c r="I310" s="5">
        <v>771</v>
      </c>
      <c r="L310" s="2">
        <f>IF(K310="",H310,(MIN(I310,(ROUND(K310*1.6*I310,0)))))</f>
        <v>452</v>
      </c>
      <c r="M310" s="3">
        <f>IF(L310=0,0,(L310/I310))</f>
        <v>0.58625162127107655</v>
      </c>
    </row>
    <row r="311" spans="1:13" x14ac:dyDescent="0.2">
      <c r="A311" s="2">
        <v>16070878</v>
      </c>
      <c r="B311" s="2" t="s">
        <v>2557</v>
      </c>
      <c r="C311" s="3">
        <f>SUMIF($A:$A,A311,$L:$L)/(SUMIF($A:$A,A311,$I:$I))</f>
        <v>0.67186822713480709</v>
      </c>
      <c r="D311" s="2">
        <v>16072284</v>
      </c>
      <c r="E311" s="2" t="s">
        <v>2562</v>
      </c>
      <c r="F311" s="4">
        <v>290057903014</v>
      </c>
      <c r="H311" s="5">
        <v>79</v>
      </c>
      <c r="I311" s="5">
        <v>86</v>
      </c>
      <c r="L311" s="2">
        <f>IF(K311="",H311,(MIN(I311,(ROUND(K311*1.6*I311,0)))))</f>
        <v>79</v>
      </c>
      <c r="M311" s="3">
        <f>IF(L311=0,0,(L311/I311))</f>
        <v>0.91860465116279066</v>
      </c>
    </row>
    <row r="312" spans="1:13" x14ac:dyDescent="0.2">
      <c r="A312" s="2">
        <v>16070878</v>
      </c>
      <c r="B312" s="2" t="s">
        <v>2557</v>
      </c>
      <c r="C312" s="3">
        <f>SUMIF($A:$A,A312,$L:$L)/(SUMIF($A:$A,A312,$I:$I))</f>
        <v>0.67186822713480709</v>
      </c>
      <c r="D312" s="2">
        <v>17005795</v>
      </c>
      <c r="E312" s="2" t="s">
        <v>2560</v>
      </c>
      <c r="F312" s="4">
        <v>290057903345</v>
      </c>
      <c r="H312" s="5">
        <v>138</v>
      </c>
      <c r="I312" s="5">
        <v>220</v>
      </c>
      <c r="L312" s="2">
        <f>IF(K312="",H312,(MIN(I312,(ROUND(K312*1.6*I312,0)))))</f>
        <v>138</v>
      </c>
      <c r="M312" s="3">
        <f>IF(L312=0,0,(L312/I312))</f>
        <v>0.62727272727272732</v>
      </c>
    </row>
    <row r="313" spans="1:13" x14ac:dyDescent="0.2">
      <c r="A313" s="2">
        <v>137340</v>
      </c>
      <c r="B313" s="2" t="s">
        <v>571</v>
      </c>
      <c r="C313" s="3">
        <f>SUMIF($A:$A,A313,$L:$L)/(SUMIF($A:$A,A313,$I:$I))</f>
        <v>0.83720930232558144</v>
      </c>
      <c r="D313" s="2">
        <v>75914</v>
      </c>
      <c r="E313" s="2" t="s">
        <v>573</v>
      </c>
      <c r="F313" s="4">
        <v>290615000153</v>
      </c>
      <c r="H313" s="5"/>
      <c r="I313" s="5">
        <v>51</v>
      </c>
      <c r="J313" s="2">
        <v>2024</v>
      </c>
      <c r="K313" s="3">
        <v>0.60780000000000001</v>
      </c>
      <c r="L313" s="2">
        <f>IF(K313="",H313,(MIN(I313,(ROUND(K313*1.6*I313,0)))))</f>
        <v>50</v>
      </c>
      <c r="M313" s="3">
        <f>IF(L313=0,0,(L313/I313))</f>
        <v>0.98039215686274506</v>
      </c>
    </row>
    <row r="314" spans="1:13" x14ac:dyDescent="0.2">
      <c r="A314" s="2">
        <v>137340</v>
      </c>
      <c r="B314" s="2" t="s">
        <v>571</v>
      </c>
      <c r="C314" s="3">
        <f>SUMIF($A:$A,A314,$L:$L)/(SUMIF($A:$A,A314,$I:$I))</f>
        <v>0.83720930232558144</v>
      </c>
      <c r="D314" s="2">
        <v>75915</v>
      </c>
      <c r="E314" s="2" t="s">
        <v>572</v>
      </c>
      <c r="F314" s="4">
        <v>290615000154</v>
      </c>
      <c r="H314" s="5"/>
      <c r="I314" s="5">
        <v>35</v>
      </c>
      <c r="J314" s="2">
        <v>2024</v>
      </c>
      <c r="K314" s="3">
        <v>0.4</v>
      </c>
      <c r="L314" s="2">
        <f>IF(K314="",H314,(MIN(I314,(ROUND(K314*1.6*I314,0)))))</f>
        <v>22</v>
      </c>
      <c r="M314" s="3">
        <f>IF(L314=0,0,(L314/I314))</f>
        <v>0.62857142857142856</v>
      </c>
    </row>
    <row r="315" spans="1:13" x14ac:dyDescent="0.2">
      <c r="A315" s="2">
        <v>137062</v>
      </c>
      <c r="B315" s="2" t="s">
        <v>1625</v>
      </c>
      <c r="C315" s="3">
        <f>SUMIF($A:$A,A315,$L:$L)/(SUMIF($A:$A,A315,$I:$I))</f>
        <v>0.60447761194029848</v>
      </c>
      <c r="D315" s="2">
        <v>74774</v>
      </c>
      <c r="E315" s="2" t="s">
        <v>1627</v>
      </c>
      <c r="F315" s="4">
        <v>291014000325</v>
      </c>
      <c r="H315" s="5">
        <v>35</v>
      </c>
      <c r="I315" s="5">
        <v>70</v>
      </c>
      <c r="L315" s="2">
        <f>IF(K315="",H315,(MIN(I315,(ROUND(K315*1.6*I315,0)))))</f>
        <v>35</v>
      </c>
      <c r="M315" s="3">
        <f>IF(L315=0,0,(L315/I315))</f>
        <v>0.5</v>
      </c>
    </row>
    <row r="316" spans="1:13" x14ac:dyDescent="0.2">
      <c r="A316" s="2">
        <v>137062</v>
      </c>
      <c r="B316" s="2" t="s">
        <v>1625</v>
      </c>
      <c r="C316" s="3">
        <f>SUMIF($A:$A,A316,$L:$L)/(SUMIF($A:$A,A316,$I:$I))</f>
        <v>0.60447761194029848</v>
      </c>
      <c r="D316" s="2">
        <v>74775</v>
      </c>
      <c r="E316" s="2" t="s">
        <v>1626</v>
      </c>
      <c r="F316" s="4">
        <v>291014000326</v>
      </c>
      <c r="H316" s="5">
        <v>46</v>
      </c>
      <c r="I316" s="5">
        <v>64</v>
      </c>
      <c r="L316" s="2">
        <f>IF(K316="",H316,(MIN(I316,(ROUND(K316*1.6*I316,0)))))</f>
        <v>46</v>
      </c>
      <c r="M316" s="3">
        <f>IF(L316=0,0,(L316/I316))</f>
        <v>0.71875</v>
      </c>
    </row>
    <row r="317" spans="1:13" x14ac:dyDescent="0.2">
      <c r="A317" s="2">
        <v>137530</v>
      </c>
      <c r="B317" s="2" t="s">
        <v>1582</v>
      </c>
      <c r="C317" s="3">
        <f>SUMIF($A:$A,A317,$L:$L)/(SUMIF($A:$A,A317,$I:$I))</f>
        <v>0.54887218045112784</v>
      </c>
      <c r="D317" s="2">
        <v>76402</v>
      </c>
      <c r="E317" s="2" t="s">
        <v>1584</v>
      </c>
      <c r="F317" s="4">
        <v>291020000327</v>
      </c>
      <c r="H317" s="5">
        <v>42</v>
      </c>
      <c r="I317" s="5">
        <v>75</v>
      </c>
      <c r="L317" s="2">
        <f>IF(K317="",H317,(MIN(I317,(ROUND(K317*1.6*I317,0)))))</f>
        <v>42</v>
      </c>
      <c r="M317" s="3">
        <f>IF(L317=0,0,(L317/I317))</f>
        <v>0.56000000000000005</v>
      </c>
    </row>
    <row r="318" spans="1:13" x14ac:dyDescent="0.2">
      <c r="A318" s="2">
        <v>137530</v>
      </c>
      <c r="B318" s="2" t="s">
        <v>1582</v>
      </c>
      <c r="C318" s="3">
        <f>SUMIF($A:$A,A318,$L:$L)/(SUMIF($A:$A,A318,$I:$I))</f>
        <v>0.54887218045112784</v>
      </c>
      <c r="D318" s="2">
        <v>76403</v>
      </c>
      <c r="E318" s="2" t="s">
        <v>1583</v>
      </c>
      <c r="F318" s="4">
        <v>291020000328</v>
      </c>
      <c r="H318" s="5">
        <v>31</v>
      </c>
      <c r="I318" s="5">
        <v>58</v>
      </c>
      <c r="L318" s="2">
        <f>IF(K318="",H318,(MIN(I318,(ROUND(K318*1.6*I318,0)))))</f>
        <v>31</v>
      </c>
      <c r="M318" s="3">
        <f>IF(L318=0,0,(L318/I318))</f>
        <v>0.53448275862068961</v>
      </c>
    </row>
    <row r="319" spans="1:13" x14ac:dyDescent="0.2">
      <c r="A319" s="2">
        <v>137211</v>
      </c>
      <c r="B319" s="2" t="s">
        <v>258</v>
      </c>
      <c r="C319" s="3">
        <f>SUMIF($A:$A,A319,$L:$L)/(SUMIF($A:$A,A319,$I:$I))</f>
        <v>0.65517241379310343</v>
      </c>
      <c r="D319" s="2">
        <v>75523</v>
      </c>
      <c r="E319" s="2" t="s">
        <v>259</v>
      </c>
      <c r="F319" s="4">
        <v>291023000329</v>
      </c>
      <c r="H319" s="5">
        <v>19</v>
      </c>
      <c r="I319" s="5">
        <v>29</v>
      </c>
      <c r="L319" s="2">
        <f>IF(K319="",H319,(MIN(I319,(ROUND(K319*1.6*I319,0)))))</f>
        <v>19</v>
      </c>
      <c r="M319" s="3">
        <f>IF(L319=0,0,(L319/I319))</f>
        <v>0.65517241379310343</v>
      </c>
    </row>
    <row r="320" spans="1:13" x14ac:dyDescent="0.2">
      <c r="A320" s="2">
        <v>137165</v>
      </c>
      <c r="B320" s="2" t="s">
        <v>895</v>
      </c>
      <c r="C320" s="3">
        <f>SUMIF($A:$A,A320,$L:$L)/(SUMIF($A:$A,A320,$I:$I))</f>
        <v>0.83076923076923082</v>
      </c>
      <c r="D320" s="2">
        <v>75383</v>
      </c>
      <c r="E320" s="2" t="s">
        <v>897</v>
      </c>
      <c r="F320" s="4">
        <v>291026000330</v>
      </c>
      <c r="H320" s="5"/>
      <c r="I320" s="5">
        <v>30</v>
      </c>
      <c r="J320" s="2">
        <v>2025</v>
      </c>
      <c r="K320" s="3">
        <v>0.56669999999999998</v>
      </c>
      <c r="L320" s="2">
        <f>IF(K320="",H320,(MIN(I320,(ROUND(K320*1.6*I320,0)))))</f>
        <v>27</v>
      </c>
      <c r="M320" s="3">
        <f>IF(L320=0,0,(L320/I320))</f>
        <v>0.9</v>
      </c>
    </row>
    <row r="321" spans="1:13" x14ac:dyDescent="0.2">
      <c r="A321" s="2">
        <v>137165</v>
      </c>
      <c r="B321" s="2" t="s">
        <v>895</v>
      </c>
      <c r="C321" s="3">
        <f>SUMIF($A:$A,A321,$L:$L)/(SUMIF($A:$A,A321,$I:$I))</f>
        <v>0.83076923076923082</v>
      </c>
      <c r="D321" s="2">
        <v>75384</v>
      </c>
      <c r="E321" s="2" t="s">
        <v>896</v>
      </c>
      <c r="F321" s="4">
        <v>291026000331</v>
      </c>
      <c r="H321" s="5"/>
      <c r="I321" s="5">
        <v>35</v>
      </c>
      <c r="J321" s="2">
        <v>2025</v>
      </c>
      <c r="K321" s="3">
        <v>0.48570000000000002</v>
      </c>
      <c r="L321" s="2">
        <f>IF(K321="",H321,(MIN(I321,(ROUND(K321*1.6*I321,0)))))</f>
        <v>27</v>
      </c>
      <c r="M321" s="3">
        <f>IF(L321=0,0,(L321/I321))</f>
        <v>0.77142857142857146</v>
      </c>
    </row>
    <row r="322" spans="1:13" x14ac:dyDescent="0.2">
      <c r="A322" s="2">
        <v>137460</v>
      </c>
      <c r="B322" s="2" t="s">
        <v>2323</v>
      </c>
      <c r="C322" s="3">
        <f>SUMIF($A:$A,A322,$L:$L)/(SUMIF($A:$A,A322,$I:$I))</f>
        <v>0.53817504655493487</v>
      </c>
      <c r="D322" s="2">
        <v>76219</v>
      </c>
      <c r="E322" s="2" t="s">
        <v>2326</v>
      </c>
      <c r="F322" s="4">
        <v>291029000332</v>
      </c>
      <c r="H322" s="5">
        <v>185</v>
      </c>
      <c r="I322" s="5">
        <v>312</v>
      </c>
      <c r="L322" s="2">
        <f>IF(K322="",H322,(MIN(I322,(ROUND(K322*1.6*I322,0)))))</f>
        <v>185</v>
      </c>
      <c r="M322" s="3">
        <f>IF(L322=0,0,(L322/I322))</f>
        <v>0.59294871794871795</v>
      </c>
    </row>
    <row r="323" spans="1:13" x14ac:dyDescent="0.2">
      <c r="A323" s="2">
        <v>137460</v>
      </c>
      <c r="B323" s="2" t="s">
        <v>2323</v>
      </c>
      <c r="C323" s="3">
        <f>SUMIF($A:$A,A323,$L:$L)/(SUMIF($A:$A,A323,$I:$I))</f>
        <v>0.53817504655493487</v>
      </c>
      <c r="D323" s="2">
        <v>76220</v>
      </c>
      <c r="E323" s="2" t="s">
        <v>2325</v>
      </c>
      <c r="F323" s="4">
        <v>291029000333</v>
      </c>
      <c r="H323" s="5">
        <v>104</v>
      </c>
      <c r="I323" s="5">
        <v>225</v>
      </c>
      <c r="L323" s="2">
        <f>IF(K323="",H323,(MIN(I323,(ROUND(K323*1.6*I323,0)))))</f>
        <v>104</v>
      </c>
      <c r="M323" s="3">
        <f>IF(L323=0,0,(L323/I323))</f>
        <v>0.4622222222222222</v>
      </c>
    </row>
    <row r="324" spans="1:13" x14ac:dyDescent="0.2">
      <c r="A324" s="2">
        <v>137460</v>
      </c>
      <c r="B324" s="2" t="s">
        <v>2323</v>
      </c>
      <c r="C324" s="3">
        <f>SUMIF($A:$A,A324,$L:$L)/(SUMIF($A:$A,A324,$I:$I))</f>
        <v>0.53817504655493487</v>
      </c>
      <c r="D324" s="2">
        <v>17005298</v>
      </c>
      <c r="E324" s="2" t="s">
        <v>2324</v>
      </c>
      <c r="F324" s="4"/>
      <c r="G324" s="2" t="s">
        <v>18</v>
      </c>
      <c r="H324" s="5">
        <v>0</v>
      </c>
      <c r="I324" s="5">
        <v>0</v>
      </c>
      <c r="L324" s="2">
        <f>IF(K324="",H324,(MIN(I324,(ROUND(K324*1.6*I324,0)))))</f>
        <v>0</v>
      </c>
      <c r="M324" s="3">
        <f>IF(L324=0,0,(L324/I324))</f>
        <v>0</v>
      </c>
    </row>
    <row r="325" spans="1:13" x14ac:dyDescent="0.2">
      <c r="A325" s="2">
        <v>137401</v>
      </c>
      <c r="B325" s="2" t="s">
        <v>588</v>
      </c>
      <c r="C325" s="3">
        <f>SUMIF($A:$A,A325,$L:$L)/(SUMIF($A:$A,A325,$I:$I))</f>
        <v>0.76095118898623282</v>
      </c>
      <c r="D325" s="2">
        <v>76075</v>
      </c>
      <c r="E325" s="2" t="s">
        <v>591</v>
      </c>
      <c r="F325" s="4">
        <v>290564000108</v>
      </c>
      <c r="H325" s="5"/>
      <c r="I325" s="5">
        <v>308</v>
      </c>
      <c r="J325" s="2">
        <v>2023</v>
      </c>
      <c r="K325" s="3">
        <v>0.56820000000000004</v>
      </c>
      <c r="L325" s="2">
        <f>IF(K325="",H325,(MIN(I325,(ROUND(K325*1.6*I325,0)))))</f>
        <v>280</v>
      </c>
      <c r="M325" s="3">
        <f>IF(L325=0,0,(L325/I325))</f>
        <v>0.90909090909090906</v>
      </c>
    </row>
    <row r="326" spans="1:13" x14ac:dyDescent="0.2">
      <c r="A326" s="2">
        <v>137401</v>
      </c>
      <c r="B326" s="2" t="s">
        <v>588</v>
      </c>
      <c r="C326" s="3">
        <f>SUMIF($A:$A,A326,$L:$L)/(SUMIF($A:$A,A326,$I:$I))</f>
        <v>0.76095118898623282</v>
      </c>
      <c r="D326" s="2">
        <v>76076</v>
      </c>
      <c r="E326" s="2" t="s">
        <v>589</v>
      </c>
      <c r="F326" s="4">
        <v>290564000109</v>
      </c>
      <c r="H326" s="5"/>
      <c r="I326" s="5">
        <v>256</v>
      </c>
      <c r="J326" s="2">
        <v>2023</v>
      </c>
      <c r="K326" s="3">
        <v>0.34379999999999999</v>
      </c>
      <c r="L326" s="2">
        <f>IF(K326="",H326,(MIN(I326,(ROUND(K326*1.6*I326,0)))))</f>
        <v>141</v>
      </c>
      <c r="M326" s="3">
        <f>IF(L326=0,0,(L326/I326))</f>
        <v>0.55078125</v>
      </c>
    </row>
    <row r="327" spans="1:13" x14ac:dyDescent="0.2">
      <c r="A327" s="2">
        <v>137401</v>
      </c>
      <c r="B327" s="2" t="s">
        <v>588</v>
      </c>
      <c r="C327" s="3">
        <f>SUMIF($A:$A,A327,$L:$L)/(SUMIF($A:$A,A327,$I:$I))</f>
        <v>0.76095118898623282</v>
      </c>
      <c r="D327" s="2">
        <v>76077</v>
      </c>
      <c r="E327" s="2" t="s">
        <v>590</v>
      </c>
      <c r="F327" s="4">
        <v>290564001699</v>
      </c>
      <c r="H327" s="5"/>
      <c r="I327" s="5">
        <v>235</v>
      </c>
      <c r="J327" s="2">
        <v>2023</v>
      </c>
      <c r="K327" s="3">
        <v>0.49790000000000001</v>
      </c>
      <c r="L327" s="2">
        <f>IF(K327="",H327,(MIN(I327,(ROUND(K327*1.6*I327,0)))))</f>
        <v>187</v>
      </c>
      <c r="M327" s="3">
        <f>IF(L327=0,0,(L327/I327))</f>
        <v>0.79574468085106387</v>
      </c>
    </row>
    <row r="328" spans="1:13" x14ac:dyDescent="0.2">
      <c r="A328" s="2">
        <v>137403</v>
      </c>
      <c r="B328" s="2" t="s">
        <v>592</v>
      </c>
      <c r="C328" s="3">
        <f>SUMIF($A:$A,A328,$L:$L)/(SUMIF($A:$A,A328,$I:$I))</f>
        <v>0.48148148148148145</v>
      </c>
      <c r="D328" s="2">
        <v>76083</v>
      </c>
      <c r="E328" s="2" t="s">
        <v>595</v>
      </c>
      <c r="F328" s="4">
        <v>291041000342</v>
      </c>
      <c r="H328" s="5">
        <v>215</v>
      </c>
      <c r="I328" s="5">
        <v>419</v>
      </c>
      <c r="L328" s="2">
        <f>IF(K328="",H328,(MIN(I328,(ROUND(K328*1.6*I328,0)))))</f>
        <v>215</v>
      </c>
      <c r="M328" s="3">
        <f>IF(L328=0,0,(L328/I328))</f>
        <v>0.51312649164677804</v>
      </c>
    </row>
    <row r="329" spans="1:13" x14ac:dyDescent="0.2">
      <c r="A329" s="2">
        <v>137403</v>
      </c>
      <c r="B329" s="2" t="s">
        <v>592</v>
      </c>
      <c r="C329" s="3">
        <f>SUMIF($A:$A,A329,$L:$L)/(SUMIF($A:$A,A329,$I:$I))</f>
        <v>0.48148148148148145</v>
      </c>
      <c r="D329" s="2">
        <v>76084</v>
      </c>
      <c r="E329" s="2" t="s">
        <v>594</v>
      </c>
      <c r="F329" s="4">
        <v>291041000018</v>
      </c>
      <c r="H329" s="5">
        <v>166</v>
      </c>
      <c r="I329" s="5">
        <v>351</v>
      </c>
      <c r="L329" s="2">
        <f>IF(K329="",H329,(MIN(I329,(ROUND(K329*1.6*I329,0)))))</f>
        <v>166</v>
      </c>
      <c r="M329" s="3">
        <f>IF(L329=0,0,(L329/I329))</f>
        <v>0.47293447293447294</v>
      </c>
    </row>
    <row r="330" spans="1:13" x14ac:dyDescent="0.2">
      <c r="A330" s="2">
        <v>137403</v>
      </c>
      <c r="B330" s="2" t="s">
        <v>592</v>
      </c>
      <c r="C330" s="3">
        <f>SUMIF($A:$A,A330,$L:$L)/(SUMIF($A:$A,A330,$I:$I))</f>
        <v>0.48148148148148145</v>
      </c>
      <c r="D330" s="2">
        <v>76085</v>
      </c>
      <c r="E330" s="2" t="s">
        <v>593</v>
      </c>
      <c r="F330" s="4">
        <v>291041000341</v>
      </c>
      <c r="H330" s="5">
        <v>165</v>
      </c>
      <c r="I330" s="5">
        <v>364</v>
      </c>
      <c r="L330" s="2">
        <f>IF(K330="",H330,(MIN(I330,(ROUND(K330*1.6*I330,0)))))</f>
        <v>165</v>
      </c>
      <c r="M330" s="3">
        <f>IF(L330=0,0,(L330/I330))</f>
        <v>0.4532967032967033</v>
      </c>
    </row>
    <row r="331" spans="1:13" x14ac:dyDescent="0.2">
      <c r="A331" s="2">
        <v>137402</v>
      </c>
      <c r="B331" s="2" t="s">
        <v>1771</v>
      </c>
      <c r="C331" s="3">
        <f>SUMIF($A:$A,A331,$L:$L)/(SUMIF($A:$A,A331,$I:$I))</f>
        <v>0.37171717171717172</v>
      </c>
      <c r="D331" s="2">
        <v>76079</v>
      </c>
      <c r="E331" s="2" t="s">
        <v>1773</v>
      </c>
      <c r="F331" s="4">
        <v>291035000337</v>
      </c>
      <c r="H331" s="5">
        <v>106</v>
      </c>
      <c r="I331" s="5">
        <v>209</v>
      </c>
      <c r="K331" s="3"/>
      <c r="L331" s="2">
        <f>IF(K331="",H331,(MIN(I331,(ROUND(K331*1.6*I331,0)))))</f>
        <v>106</v>
      </c>
      <c r="M331" s="3">
        <f>IF(L331=0,0,(L331/I331))</f>
        <v>0.50717703349282295</v>
      </c>
    </row>
    <row r="332" spans="1:13" x14ac:dyDescent="0.2">
      <c r="A332" s="2">
        <v>137402</v>
      </c>
      <c r="B332" s="2" t="s">
        <v>1771</v>
      </c>
      <c r="C332" s="3">
        <f>SUMIF($A:$A,A332,$L:$L)/(SUMIF($A:$A,A332,$I:$I))</f>
        <v>0.37171717171717172</v>
      </c>
      <c r="D332" s="2">
        <v>76080</v>
      </c>
      <c r="E332" s="2" t="s">
        <v>1772</v>
      </c>
      <c r="F332" s="4">
        <v>291035000338</v>
      </c>
      <c r="H332" s="5">
        <v>78</v>
      </c>
      <c r="I332" s="5">
        <v>286</v>
      </c>
      <c r="K332" s="3"/>
      <c r="L332" s="2">
        <f>IF(K332="",H332,(MIN(I332,(ROUND(K332*1.6*I332,0)))))</f>
        <v>78</v>
      </c>
      <c r="M332" s="3">
        <f>IF(L332=0,0,(L332/I332))</f>
        <v>0.27272727272727271</v>
      </c>
    </row>
    <row r="333" spans="1:13" x14ac:dyDescent="0.2">
      <c r="A333" s="2">
        <v>136870</v>
      </c>
      <c r="B333" s="2" t="s">
        <v>1253</v>
      </c>
      <c r="C333" s="3">
        <f>SUMIF($A:$A,A333,$L:$L)/(SUMIF($A:$A,A333,$I:$I))</f>
        <v>0.3956692913385827</v>
      </c>
      <c r="D333" s="2">
        <v>73620</v>
      </c>
      <c r="E333" s="2" t="s">
        <v>1254</v>
      </c>
      <c r="F333" s="4">
        <v>291038000340</v>
      </c>
      <c r="H333" s="5">
        <v>81</v>
      </c>
      <c r="I333" s="5">
        <v>228</v>
      </c>
      <c r="L333" s="2">
        <f>IF(K333="",H333,(MIN(I333,(ROUND(K333*1.6*I333,0)))))</f>
        <v>81</v>
      </c>
      <c r="M333" s="3">
        <f>IF(L333=0,0,(L333/I333))</f>
        <v>0.35526315789473684</v>
      </c>
    </row>
    <row r="334" spans="1:13" x14ac:dyDescent="0.2">
      <c r="A334" s="2">
        <v>136870</v>
      </c>
      <c r="B334" s="2" t="s">
        <v>1253</v>
      </c>
      <c r="C334" s="3">
        <f>SUMIF($A:$A,A334,$L:$L)/(SUMIF($A:$A,A334,$I:$I))</f>
        <v>0.3956692913385827</v>
      </c>
      <c r="D334" s="2">
        <v>73621</v>
      </c>
      <c r="E334" s="2" t="s">
        <v>1255</v>
      </c>
      <c r="F334" s="4">
        <v>291038000339</v>
      </c>
      <c r="H334" s="5">
        <v>120</v>
      </c>
      <c r="I334" s="5">
        <v>280</v>
      </c>
      <c r="L334" s="2">
        <f>IF(K334="",H334,(MIN(I334,(ROUND(K334*1.6*I334,0)))))</f>
        <v>120</v>
      </c>
      <c r="M334" s="3">
        <f>IF(L334=0,0,(L334/I334))</f>
        <v>0.42857142857142855</v>
      </c>
    </row>
    <row r="335" spans="1:13" x14ac:dyDescent="0.2">
      <c r="A335" s="2">
        <v>137462</v>
      </c>
      <c r="B335" s="2" t="s">
        <v>604</v>
      </c>
      <c r="C335" s="3">
        <f>SUMIF($A:$A,A335,$L:$L)/(SUMIF($A:$A,A335,$I:$I))</f>
        <v>0.29816513761467889</v>
      </c>
      <c r="D335" s="2">
        <v>76221</v>
      </c>
      <c r="E335" s="2" t="s">
        <v>606</v>
      </c>
      <c r="F335" s="4">
        <v>291044000344</v>
      </c>
      <c r="H335" s="5">
        <v>33</v>
      </c>
      <c r="I335" s="5">
        <v>100</v>
      </c>
      <c r="L335" s="2">
        <f>IF(K335="",H335,(MIN(I335,(ROUND(K335*1.6*I335,0)))))</f>
        <v>33</v>
      </c>
      <c r="M335" s="3">
        <f>IF(L335=0,0,(L335/I335))</f>
        <v>0.33</v>
      </c>
    </row>
    <row r="336" spans="1:13" x14ac:dyDescent="0.2">
      <c r="A336" s="2">
        <v>137462</v>
      </c>
      <c r="B336" s="2" t="s">
        <v>604</v>
      </c>
      <c r="C336" s="3">
        <f>SUMIF($A:$A,A336,$L:$L)/(SUMIF($A:$A,A336,$I:$I))</f>
        <v>0.29816513761467889</v>
      </c>
      <c r="D336" s="2">
        <v>76222</v>
      </c>
      <c r="E336" s="2" t="s">
        <v>605</v>
      </c>
      <c r="F336" s="4">
        <v>291044000345</v>
      </c>
      <c r="H336" s="5">
        <v>32</v>
      </c>
      <c r="I336" s="5">
        <v>118</v>
      </c>
      <c r="L336" s="2">
        <f>IF(K336="",H336,(MIN(I336,(ROUND(K336*1.6*I336,0)))))</f>
        <v>32</v>
      </c>
      <c r="M336" s="3">
        <f>IF(L336=0,0,(L336/I336))</f>
        <v>0.2711864406779661</v>
      </c>
    </row>
    <row r="337" spans="1:13" x14ac:dyDescent="0.2">
      <c r="A337" s="2">
        <v>137455</v>
      </c>
      <c r="B337" s="2" t="s">
        <v>613</v>
      </c>
      <c r="C337" s="3">
        <f>SUMIF($A:$A,A337,$L:$L)/(SUMIF($A:$A,A337,$I:$I))</f>
        <v>0.59261658031088082</v>
      </c>
      <c r="D337" s="2">
        <v>76206</v>
      </c>
      <c r="E337" s="2" t="s">
        <v>615</v>
      </c>
      <c r="F337" s="4">
        <v>290612000858</v>
      </c>
      <c r="H337" s="5">
        <v>276</v>
      </c>
      <c r="I337" s="5">
        <v>467</v>
      </c>
      <c r="L337" s="2">
        <f>IF(K337="",H337,(MIN(I337,(ROUND(K337*1.6*I337,0)))))</f>
        <v>276</v>
      </c>
      <c r="M337" s="3">
        <f>IF(L337=0,0,(L337/I337))</f>
        <v>0.5910064239828694</v>
      </c>
    </row>
    <row r="338" spans="1:13" x14ac:dyDescent="0.2">
      <c r="A338" s="2">
        <v>137455</v>
      </c>
      <c r="B338" s="2" t="s">
        <v>613</v>
      </c>
      <c r="C338" s="3">
        <f>SUMIF($A:$A,A338,$L:$L)/(SUMIF($A:$A,A338,$I:$I))</f>
        <v>0.59261658031088082</v>
      </c>
      <c r="D338" s="2">
        <v>76207</v>
      </c>
      <c r="E338" s="2" t="s">
        <v>614</v>
      </c>
      <c r="F338" s="4">
        <v>290612000149</v>
      </c>
      <c r="H338" s="5">
        <v>270</v>
      </c>
      <c r="I338" s="5">
        <v>497</v>
      </c>
      <c r="L338" s="2">
        <f>IF(K338="",H338,(MIN(I338,(ROUND(K338*1.6*I338,0)))))</f>
        <v>270</v>
      </c>
      <c r="M338" s="3">
        <f>IF(L338=0,0,(L338/I338))</f>
        <v>0.54325955734406439</v>
      </c>
    </row>
    <row r="339" spans="1:13" x14ac:dyDescent="0.2">
      <c r="A339" s="2">
        <v>137455</v>
      </c>
      <c r="B339" s="2" t="s">
        <v>613</v>
      </c>
      <c r="C339" s="3">
        <f>SUMIF($A:$A,A339,$L:$L)/(SUMIF($A:$A,A339,$I:$I))</f>
        <v>0.59261658031088082</v>
      </c>
      <c r="D339" s="2">
        <v>76208</v>
      </c>
      <c r="E339" s="2" t="s">
        <v>616</v>
      </c>
      <c r="F339" s="4">
        <v>290612000150</v>
      </c>
      <c r="H339" s="5">
        <v>369</v>
      </c>
      <c r="I339" s="5">
        <v>580</v>
      </c>
      <c r="L339" s="2">
        <f>IF(K339="",H339,(MIN(I339,(ROUND(K339*1.6*I339,0)))))</f>
        <v>369</v>
      </c>
      <c r="M339" s="3">
        <f>IF(L339=0,0,(L339/I339))</f>
        <v>0.63620689655172413</v>
      </c>
    </row>
    <row r="340" spans="1:13" x14ac:dyDescent="0.2">
      <c r="A340" s="2">
        <v>137261</v>
      </c>
      <c r="B340" s="2" t="s">
        <v>872</v>
      </c>
      <c r="C340" s="3">
        <f>SUMIF($A:$A,A340,$L:$L)/(SUMIF($A:$A,A340,$I:$I))</f>
        <v>0.34210526315789475</v>
      </c>
      <c r="D340" s="2">
        <v>17010531</v>
      </c>
      <c r="E340" s="2" t="s">
        <v>873</v>
      </c>
      <c r="F340" s="4">
        <v>291047000346</v>
      </c>
      <c r="H340" s="5">
        <v>13</v>
      </c>
      <c r="I340" s="5">
        <v>38</v>
      </c>
      <c r="L340" s="2">
        <f>IF(K340="",H340,(MIN(I340,(ROUND(K340*1.6*I340,0)))))</f>
        <v>13</v>
      </c>
      <c r="M340" s="3">
        <f>IF(L340=0,0,(L340/I340))</f>
        <v>0.34210526315789475</v>
      </c>
    </row>
    <row r="341" spans="1:13" x14ac:dyDescent="0.2">
      <c r="A341" s="2">
        <v>136872</v>
      </c>
      <c r="B341" s="2" t="s">
        <v>1256</v>
      </c>
      <c r="C341" s="3">
        <f>SUMIF($A:$A,A341,$L:$L)/(SUMIF($A:$A,A341,$I:$I))</f>
        <v>0.44608294930875575</v>
      </c>
      <c r="D341" s="2">
        <v>73622</v>
      </c>
      <c r="E341" s="2" t="s">
        <v>1257</v>
      </c>
      <c r="F341" s="4">
        <v>291050000350</v>
      </c>
      <c r="H341" s="5">
        <v>282</v>
      </c>
      <c r="I341" s="5">
        <v>730</v>
      </c>
      <c r="L341" s="2">
        <f>IF(K341="",H341,(MIN(I341,(ROUND(K341*1.6*I341,0)))))</f>
        <v>282</v>
      </c>
      <c r="M341" s="3">
        <f>IF(L341=0,0,(L341/I341))</f>
        <v>0.38630136986301372</v>
      </c>
    </row>
    <row r="342" spans="1:13" x14ac:dyDescent="0.2">
      <c r="A342" s="2">
        <v>136872</v>
      </c>
      <c r="B342" s="2" t="s">
        <v>1256</v>
      </c>
      <c r="C342" s="3">
        <f>SUMIF($A:$A,A342,$L:$L)/(SUMIF($A:$A,A342,$I:$I))</f>
        <v>0.44608294930875575</v>
      </c>
      <c r="D342" s="2">
        <v>73623</v>
      </c>
      <c r="E342" s="2" t="s">
        <v>1258</v>
      </c>
      <c r="F342" s="4">
        <v>291050000349</v>
      </c>
      <c r="H342" s="5">
        <v>144</v>
      </c>
      <c r="I342" s="5">
        <v>326</v>
      </c>
      <c r="L342" s="2">
        <f>IF(K342="",H342,(MIN(I342,(ROUND(K342*1.6*I342,0)))))</f>
        <v>144</v>
      </c>
      <c r="M342" s="3">
        <f>IF(L342=0,0,(L342/I342))</f>
        <v>0.44171779141104295</v>
      </c>
    </row>
    <row r="343" spans="1:13" x14ac:dyDescent="0.2">
      <c r="A343" s="2">
        <v>136872</v>
      </c>
      <c r="B343" s="2" t="s">
        <v>1256</v>
      </c>
      <c r="C343" s="3">
        <f>SUMIF($A:$A,A343,$L:$L)/(SUMIF($A:$A,A343,$I:$I))</f>
        <v>0.44608294930875575</v>
      </c>
      <c r="D343" s="2">
        <v>73625</v>
      </c>
      <c r="E343" s="2" t="s">
        <v>1260</v>
      </c>
      <c r="F343" s="4">
        <v>291050000351</v>
      </c>
      <c r="H343" s="5">
        <v>324</v>
      </c>
      <c r="I343" s="5">
        <v>650</v>
      </c>
      <c r="L343" s="2">
        <f>IF(K343="",H343,(MIN(I343,(ROUND(K343*1.6*I343,0)))))</f>
        <v>324</v>
      </c>
      <c r="M343" s="3">
        <f>IF(L343=0,0,(L343/I343))</f>
        <v>0.49846153846153846</v>
      </c>
    </row>
    <row r="344" spans="1:13" x14ac:dyDescent="0.2">
      <c r="A344" s="2">
        <v>136872</v>
      </c>
      <c r="B344" s="2" t="s">
        <v>1256</v>
      </c>
      <c r="C344" s="3">
        <f>SUMIF($A:$A,A344,$L:$L)/(SUMIF($A:$A,A344,$I:$I))</f>
        <v>0.44608294930875575</v>
      </c>
      <c r="D344" s="2">
        <v>73626</v>
      </c>
      <c r="E344" s="2" t="s">
        <v>1259</v>
      </c>
      <c r="F344" s="4">
        <v>291050000347</v>
      </c>
      <c r="H344" s="5">
        <v>218</v>
      </c>
      <c r="I344" s="5">
        <v>464</v>
      </c>
      <c r="L344" s="2">
        <f>IF(K344="",H344,(MIN(I344,(ROUND(K344*1.6*I344,0)))))</f>
        <v>218</v>
      </c>
      <c r="M344" s="3">
        <f>IF(L344=0,0,(L344/I344))</f>
        <v>0.46982758620689657</v>
      </c>
    </row>
    <row r="345" spans="1:13" x14ac:dyDescent="0.2">
      <c r="A345" s="2">
        <v>232158</v>
      </c>
      <c r="B345" s="2" t="s">
        <v>1631</v>
      </c>
      <c r="C345" s="3">
        <f>SUMIF($A:$A,A345,$L:$L)/(SUMIF($A:$A,A345,$I:$I))</f>
        <v>0.67567567567567566</v>
      </c>
      <c r="D345" s="2">
        <v>74776</v>
      </c>
      <c r="E345" s="2" t="s">
        <v>1633</v>
      </c>
      <c r="F345" s="4">
        <v>290573000119</v>
      </c>
      <c r="H345" s="5">
        <v>48</v>
      </c>
      <c r="I345" s="5">
        <v>67</v>
      </c>
      <c r="L345" s="2">
        <f>IF(K345="",H345,(MIN(I345,(ROUND(K345*1.6*I345,0)))))</f>
        <v>48</v>
      </c>
      <c r="M345" s="3">
        <f>IF(L345=0,0,(L345/I345))</f>
        <v>0.71641791044776115</v>
      </c>
    </row>
    <row r="346" spans="1:13" x14ac:dyDescent="0.2">
      <c r="A346" s="2">
        <v>232158</v>
      </c>
      <c r="B346" s="2" t="s">
        <v>1631</v>
      </c>
      <c r="C346" s="3">
        <f>SUMIF($A:$A,A346,$L:$L)/(SUMIF($A:$A,A346,$I:$I))</f>
        <v>0.67567567567567566</v>
      </c>
      <c r="D346" s="2">
        <v>74777</v>
      </c>
      <c r="E346" s="2" t="s">
        <v>1632</v>
      </c>
      <c r="F346" s="4">
        <v>290573000120</v>
      </c>
      <c r="H346" s="5">
        <v>52</v>
      </c>
      <c r="I346" s="5">
        <v>81</v>
      </c>
      <c r="L346" s="2">
        <f>IF(K346="",H346,(MIN(I346,(ROUND(K346*1.6*I346,0)))))</f>
        <v>52</v>
      </c>
      <c r="M346" s="3">
        <f>IF(L346=0,0,(L346/I346))</f>
        <v>0.64197530864197527</v>
      </c>
    </row>
    <row r="347" spans="1:13" x14ac:dyDescent="0.2">
      <c r="A347" s="2">
        <v>137036</v>
      </c>
      <c r="B347" s="2" t="s">
        <v>316</v>
      </c>
      <c r="C347" s="3">
        <f>SUMIF($A:$A,A347,$L:$L)/(SUMIF($A:$A,A347,$I:$I))</f>
        <v>0.6089108910891089</v>
      </c>
      <c r="D347" s="2">
        <v>74693</v>
      </c>
      <c r="E347" s="2" t="s">
        <v>318</v>
      </c>
      <c r="F347" s="4">
        <v>291062000357</v>
      </c>
      <c r="H347" s="5">
        <v>54</v>
      </c>
      <c r="I347" s="5">
        <v>91</v>
      </c>
      <c r="L347" s="2">
        <f>IF(K347="",H347,(MIN(I347,(ROUND(K347*1.6*I347,0)))))</f>
        <v>54</v>
      </c>
      <c r="M347" s="3">
        <f>IF(L347=0,0,(L347/I347))</f>
        <v>0.59340659340659341</v>
      </c>
    </row>
    <row r="348" spans="1:13" x14ac:dyDescent="0.2">
      <c r="A348" s="2">
        <v>137036</v>
      </c>
      <c r="B348" s="2" t="s">
        <v>316</v>
      </c>
      <c r="C348" s="3">
        <f>SUMIF($A:$A,A348,$L:$L)/(SUMIF($A:$A,A348,$I:$I))</f>
        <v>0.6089108910891089</v>
      </c>
      <c r="D348" s="2">
        <v>74694</v>
      </c>
      <c r="E348" s="2" t="s">
        <v>317</v>
      </c>
      <c r="F348" s="4">
        <v>291062000358</v>
      </c>
      <c r="H348" s="5">
        <v>69</v>
      </c>
      <c r="I348" s="5">
        <v>111</v>
      </c>
      <c r="L348" s="2">
        <f>IF(K348="",H348,(MIN(I348,(ROUND(K348*1.6*I348,0)))))</f>
        <v>69</v>
      </c>
      <c r="M348" s="3">
        <f>IF(L348=0,0,(L348/I348))</f>
        <v>0.6216216216216216</v>
      </c>
    </row>
    <row r="349" spans="1:13" x14ac:dyDescent="0.2">
      <c r="A349" s="2">
        <v>137430</v>
      </c>
      <c r="B349" s="2" t="s">
        <v>654</v>
      </c>
      <c r="C349" s="3">
        <f>SUMIF($A:$A,A349,$L:$L)/(SUMIF($A:$A,A349,$I:$I))</f>
        <v>0.49586776859504134</v>
      </c>
      <c r="D349" s="2">
        <v>76142</v>
      </c>
      <c r="E349" s="2" t="s">
        <v>655</v>
      </c>
      <c r="F349" s="4">
        <v>291071000360</v>
      </c>
      <c r="H349" s="5">
        <v>120</v>
      </c>
      <c r="I349" s="5">
        <v>242</v>
      </c>
      <c r="L349" s="2">
        <f>IF(K349="",H349,(MIN(I349,(ROUND(K349*1.6*I349,0)))))</f>
        <v>120</v>
      </c>
      <c r="M349" s="3">
        <f>IF(L349=0,0,(L349/I349))</f>
        <v>0.49586776859504134</v>
      </c>
    </row>
    <row r="350" spans="1:13" x14ac:dyDescent="0.2">
      <c r="A350" s="2">
        <v>137064</v>
      </c>
      <c r="B350" s="2" t="s">
        <v>2309</v>
      </c>
      <c r="C350" s="3">
        <f>SUMIF($A:$A,A350,$L:$L)/(SUMIF($A:$A,A350,$I:$I))</f>
        <v>0.51407328730748802</v>
      </c>
      <c r="D350" s="2">
        <v>74778</v>
      </c>
      <c r="E350" s="2" t="s">
        <v>2311</v>
      </c>
      <c r="F350" s="4">
        <v>291077000363</v>
      </c>
      <c r="H350" s="5">
        <v>238</v>
      </c>
      <c r="I350" s="5">
        <v>531</v>
      </c>
      <c r="L350" s="2">
        <f>IF(K350="",H350,(MIN(I350,(ROUND(K350*1.6*I350,0)))))</f>
        <v>238</v>
      </c>
      <c r="M350" s="3">
        <f>IF(L350=0,0,(L350/I350))</f>
        <v>0.44821092278719399</v>
      </c>
    </row>
    <row r="351" spans="1:13" x14ac:dyDescent="0.2">
      <c r="A351" s="2">
        <v>137064</v>
      </c>
      <c r="B351" s="2" t="s">
        <v>2309</v>
      </c>
      <c r="C351" s="3">
        <f>SUMIF($A:$A,A351,$L:$L)/(SUMIF($A:$A,A351,$I:$I))</f>
        <v>0.51407328730748802</v>
      </c>
      <c r="D351" s="2">
        <v>74779</v>
      </c>
      <c r="E351" s="2" t="s">
        <v>74</v>
      </c>
      <c r="F351" s="4">
        <v>291077000364</v>
      </c>
      <c r="H351" s="5">
        <v>273</v>
      </c>
      <c r="I351" s="5">
        <v>447</v>
      </c>
      <c r="L351" s="2">
        <f>IF(K351="",H351,(MIN(I351,(ROUND(K351*1.6*I351,0)))))</f>
        <v>273</v>
      </c>
      <c r="M351" s="3">
        <f>IF(L351=0,0,(L351/I351))</f>
        <v>0.61073825503355705</v>
      </c>
    </row>
    <row r="352" spans="1:13" x14ac:dyDescent="0.2">
      <c r="A352" s="2">
        <v>137064</v>
      </c>
      <c r="B352" s="2" t="s">
        <v>2309</v>
      </c>
      <c r="C352" s="3">
        <f>SUMIF($A:$A,A352,$L:$L)/(SUMIF($A:$A,A352,$I:$I))</f>
        <v>0.51407328730748802</v>
      </c>
      <c r="D352" s="2">
        <v>74780</v>
      </c>
      <c r="E352" s="2" t="s">
        <v>2312</v>
      </c>
      <c r="F352" s="4">
        <v>291077000362</v>
      </c>
      <c r="H352" s="5">
        <v>227</v>
      </c>
      <c r="I352" s="5">
        <v>467</v>
      </c>
      <c r="L352" s="2">
        <f>IF(K352="",H352,(MIN(I352,(ROUND(K352*1.6*I352,0)))))</f>
        <v>227</v>
      </c>
      <c r="M352" s="3">
        <f>IF(L352=0,0,(L352/I352))</f>
        <v>0.48608137044967881</v>
      </c>
    </row>
    <row r="353" spans="1:13" x14ac:dyDescent="0.2">
      <c r="A353" s="2">
        <v>137064</v>
      </c>
      <c r="B353" s="2" t="s">
        <v>2309</v>
      </c>
      <c r="C353" s="3">
        <f>SUMIF($A:$A,A353,$L:$L)/(SUMIF($A:$A,A353,$I:$I))</f>
        <v>0.51407328730748802</v>
      </c>
      <c r="D353" s="2">
        <v>74781</v>
      </c>
      <c r="E353" s="2" t="s">
        <v>703</v>
      </c>
      <c r="F353" s="4">
        <v>291077000361</v>
      </c>
      <c r="H353" s="5">
        <v>230</v>
      </c>
      <c r="I353" s="5">
        <v>438</v>
      </c>
      <c r="L353" s="2">
        <f>IF(K353="",H353,(MIN(I353,(ROUND(K353*1.6*I353,0)))))</f>
        <v>230</v>
      </c>
      <c r="M353" s="3">
        <f>IF(L353=0,0,(L353/I353))</f>
        <v>0.52511415525114158</v>
      </c>
    </row>
    <row r="354" spans="1:13" x14ac:dyDescent="0.2">
      <c r="A354" s="2">
        <v>137064</v>
      </c>
      <c r="B354" s="2" t="s">
        <v>2309</v>
      </c>
      <c r="C354" s="3">
        <f>SUMIF($A:$A,A354,$L:$L)/(SUMIF($A:$A,A354,$I:$I))</f>
        <v>0.51407328730748802</v>
      </c>
      <c r="D354" s="2">
        <v>17005692</v>
      </c>
      <c r="E354" s="2" t="s">
        <v>2310</v>
      </c>
      <c r="F354" s="4"/>
      <c r="G354" s="2" t="s">
        <v>18</v>
      </c>
      <c r="H354" s="5">
        <v>0</v>
      </c>
      <c r="I354" s="5">
        <v>0</v>
      </c>
      <c r="L354" s="2">
        <f>IF(K354="",H354,(MIN(I354,(ROUND(K354*1.6*I354,0)))))</f>
        <v>0</v>
      </c>
      <c r="M354" s="3">
        <f>IF(L354=0,0,(L354/I354))</f>
        <v>0</v>
      </c>
    </row>
    <row r="355" spans="1:13" x14ac:dyDescent="0.2">
      <c r="A355" s="2">
        <v>137292</v>
      </c>
      <c r="B355" s="2" t="s">
        <v>1545</v>
      </c>
      <c r="C355" s="3">
        <f>SUMIF($A:$A,A355,$L:$L)/(SUMIF($A:$A,A355,$I:$I))</f>
        <v>0.49739583333333331</v>
      </c>
      <c r="D355" s="2">
        <v>75715</v>
      </c>
      <c r="E355" s="2" t="s">
        <v>1548</v>
      </c>
      <c r="F355" s="4">
        <v>291080000365</v>
      </c>
      <c r="H355" s="5">
        <v>183</v>
      </c>
      <c r="I355" s="5">
        <v>301</v>
      </c>
      <c r="L355" s="2">
        <f>IF(K355="",H355,(MIN(I355,(ROUND(K355*1.6*I355,0)))))</f>
        <v>183</v>
      </c>
      <c r="M355" s="3">
        <f>IF(L355=0,0,(L355/I355))</f>
        <v>0.60797342192691028</v>
      </c>
    </row>
    <row r="356" spans="1:13" x14ac:dyDescent="0.2">
      <c r="A356" s="2">
        <v>137292</v>
      </c>
      <c r="B356" s="2" t="s">
        <v>1545</v>
      </c>
      <c r="C356" s="3">
        <f>SUMIF($A:$A,A356,$L:$L)/(SUMIF($A:$A,A356,$I:$I))</f>
        <v>0.49739583333333331</v>
      </c>
      <c r="D356" s="2">
        <v>75716</v>
      </c>
      <c r="E356" s="2" t="s">
        <v>1546</v>
      </c>
      <c r="F356" s="4">
        <v>291080000366</v>
      </c>
      <c r="H356" s="5">
        <v>98</v>
      </c>
      <c r="I356" s="5">
        <v>249</v>
      </c>
      <c r="L356" s="2">
        <f>IF(K356="",H356,(MIN(I356,(ROUND(K356*1.6*I356,0)))))</f>
        <v>98</v>
      </c>
      <c r="M356" s="3">
        <f>IF(L356=0,0,(L356/I356))</f>
        <v>0.39357429718875503</v>
      </c>
    </row>
    <row r="357" spans="1:13" x14ac:dyDescent="0.2">
      <c r="A357" s="2">
        <v>137292</v>
      </c>
      <c r="B357" s="2" t="s">
        <v>1545</v>
      </c>
      <c r="C357" s="3">
        <f>SUMIF($A:$A,A357,$L:$L)/(SUMIF($A:$A,A357,$I:$I))</f>
        <v>0.49739583333333331</v>
      </c>
      <c r="D357" s="2">
        <v>203063</v>
      </c>
      <c r="E357" s="2" t="s">
        <v>1547</v>
      </c>
      <c r="F357" s="4">
        <v>291080000572</v>
      </c>
      <c r="H357" s="5">
        <v>101</v>
      </c>
      <c r="I357" s="5">
        <v>218</v>
      </c>
      <c r="L357" s="2">
        <f>IF(K357="",H357,(MIN(I357,(ROUND(K357*1.6*I357,0)))))</f>
        <v>101</v>
      </c>
      <c r="M357" s="3">
        <f>IF(L357=0,0,(L357/I357))</f>
        <v>0.46330275229357798</v>
      </c>
    </row>
    <row r="358" spans="1:13" x14ac:dyDescent="0.2">
      <c r="A358" s="2">
        <v>137404</v>
      </c>
      <c r="B358" s="2" t="s">
        <v>1767</v>
      </c>
      <c r="C358" s="3">
        <f>SUMIF($A:$A,A358,$L:$L)/(SUMIF($A:$A,A358,$I:$I))</f>
        <v>0.50706033376123238</v>
      </c>
      <c r="D358" s="2">
        <v>76086</v>
      </c>
      <c r="E358" s="2" t="s">
        <v>1770</v>
      </c>
      <c r="F358" s="4">
        <v>291083000367</v>
      </c>
      <c r="H358" s="5">
        <v>188</v>
      </c>
      <c r="I358" s="5">
        <v>326</v>
      </c>
      <c r="L358" s="2">
        <f>IF(K358="",H358,(MIN(I358,(ROUND(K358*1.6*I358,0)))))</f>
        <v>188</v>
      </c>
      <c r="M358" s="3">
        <f>IF(L358=0,0,(L358/I358))</f>
        <v>0.57668711656441718</v>
      </c>
    </row>
    <row r="359" spans="1:13" x14ac:dyDescent="0.2">
      <c r="A359" s="2">
        <v>137404</v>
      </c>
      <c r="B359" s="2" t="s">
        <v>1767</v>
      </c>
      <c r="C359" s="3">
        <f>SUMIF($A:$A,A359,$L:$L)/(SUMIF($A:$A,A359,$I:$I))</f>
        <v>0.50706033376123238</v>
      </c>
      <c r="D359" s="2">
        <v>76087</v>
      </c>
      <c r="E359" s="2" t="s">
        <v>1769</v>
      </c>
      <c r="F359" s="4">
        <v>291083000368</v>
      </c>
      <c r="H359" s="5">
        <v>99</v>
      </c>
      <c r="I359" s="5">
        <v>198</v>
      </c>
      <c r="L359" s="2">
        <f>IF(K359="",H359,(MIN(I359,(ROUND(K359*1.6*I359,0)))))</f>
        <v>99</v>
      </c>
      <c r="M359" s="3">
        <f>IF(L359=0,0,(L359/I359))</f>
        <v>0.5</v>
      </c>
    </row>
    <row r="360" spans="1:13" x14ac:dyDescent="0.2">
      <c r="A360" s="2">
        <v>137404</v>
      </c>
      <c r="B360" s="2" t="s">
        <v>1767</v>
      </c>
      <c r="C360" s="3">
        <f>SUMIF($A:$A,A360,$L:$L)/(SUMIF($A:$A,A360,$I:$I))</f>
        <v>0.50706033376123238</v>
      </c>
      <c r="D360" s="2">
        <v>76088</v>
      </c>
      <c r="E360" s="2" t="s">
        <v>1768</v>
      </c>
      <c r="F360" s="4">
        <v>291083000369</v>
      </c>
      <c r="H360" s="5">
        <v>108</v>
      </c>
      <c r="I360" s="5">
        <v>255</v>
      </c>
      <c r="L360" s="2">
        <f>IF(K360="",H360,(MIN(I360,(ROUND(K360*1.6*I360,0)))))</f>
        <v>108</v>
      </c>
      <c r="M360" s="3">
        <f>IF(L360=0,0,(L360/I360))</f>
        <v>0.42352941176470588</v>
      </c>
    </row>
    <row r="361" spans="1:13" x14ac:dyDescent="0.2">
      <c r="A361" s="2">
        <v>137090</v>
      </c>
      <c r="B361" s="2" t="s">
        <v>1829</v>
      </c>
      <c r="C361" s="3">
        <f>SUMIF($A:$A,A361,$L:$L)/(SUMIF($A:$A,A361,$I:$I))</f>
        <v>0.66086956521739126</v>
      </c>
      <c r="D361" s="2">
        <v>74860</v>
      </c>
      <c r="E361" s="2" t="s">
        <v>491</v>
      </c>
      <c r="F361" s="4">
        <v>291092000371</v>
      </c>
      <c r="H361" s="5"/>
      <c r="I361" s="5">
        <v>368</v>
      </c>
      <c r="J361" s="2">
        <v>2025</v>
      </c>
      <c r="K361" s="3">
        <v>0.52449999999999997</v>
      </c>
      <c r="L361" s="2">
        <f>IF(K361="",H361,(MIN(I361,(ROUND(K361*1.6*I361,0)))))</f>
        <v>309</v>
      </c>
      <c r="M361" s="3">
        <f>IF(L361=0,0,(L361/I361))</f>
        <v>0.83967391304347827</v>
      </c>
    </row>
    <row r="362" spans="1:13" x14ac:dyDescent="0.2">
      <c r="A362" s="2">
        <v>137090</v>
      </c>
      <c r="B362" s="2" t="s">
        <v>1829</v>
      </c>
      <c r="C362" s="3">
        <f>SUMIF($A:$A,A362,$L:$L)/(SUMIF($A:$A,A362,$I:$I))</f>
        <v>0.66086956521739126</v>
      </c>
      <c r="D362" s="2">
        <v>74861</v>
      </c>
      <c r="E362" s="2" t="s">
        <v>1831</v>
      </c>
      <c r="F362" s="4">
        <v>291092002586</v>
      </c>
      <c r="H362" s="5"/>
      <c r="I362" s="5">
        <v>349</v>
      </c>
      <c r="J362" s="2">
        <v>2025</v>
      </c>
      <c r="K362" s="3">
        <v>0.40400000000000003</v>
      </c>
      <c r="L362" s="2">
        <f>IF(K362="",H362,(MIN(I362,(ROUND(K362*1.6*I362,0)))))</f>
        <v>226</v>
      </c>
      <c r="M362" s="3">
        <f>IF(L362=0,0,(L362/I362))</f>
        <v>0.64756446991404015</v>
      </c>
    </row>
    <row r="363" spans="1:13" x14ac:dyDescent="0.2">
      <c r="A363" s="2">
        <v>137090</v>
      </c>
      <c r="B363" s="2" t="s">
        <v>1829</v>
      </c>
      <c r="C363" s="3">
        <f>SUMIF($A:$A,A363,$L:$L)/(SUMIF($A:$A,A363,$I:$I))</f>
        <v>0.66086956521739126</v>
      </c>
      <c r="D363" s="2">
        <v>74862</v>
      </c>
      <c r="E363" s="2" t="s">
        <v>1830</v>
      </c>
      <c r="F363" s="4">
        <v>291092000373</v>
      </c>
      <c r="H363" s="5"/>
      <c r="I363" s="5">
        <v>466</v>
      </c>
      <c r="J363" s="2">
        <v>2025</v>
      </c>
      <c r="K363" s="3">
        <v>0.3004</v>
      </c>
      <c r="L363" s="2">
        <f>IF(K363="",H363,(MIN(I363,(ROUND(K363*1.6*I363,0)))))</f>
        <v>224</v>
      </c>
      <c r="M363" s="3">
        <f>IF(L363=0,0,(L363/I363))</f>
        <v>0.48068669527896996</v>
      </c>
    </row>
    <row r="364" spans="1:13" x14ac:dyDescent="0.2">
      <c r="A364" s="2">
        <v>137090</v>
      </c>
      <c r="B364" s="2" t="s">
        <v>1829</v>
      </c>
      <c r="C364" s="3">
        <f>SUMIF($A:$A,A364,$L:$L)/(SUMIF($A:$A,A364,$I:$I))</f>
        <v>0.66086956521739126</v>
      </c>
      <c r="D364" s="2">
        <v>17016162</v>
      </c>
      <c r="E364" s="2" t="s">
        <v>1832</v>
      </c>
      <c r="F364" s="4">
        <v>291092003301</v>
      </c>
      <c r="H364" s="5"/>
      <c r="I364" s="5">
        <v>312</v>
      </c>
      <c r="J364" s="2">
        <v>2025</v>
      </c>
      <c r="K364" s="3">
        <v>0.45829999999999999</v>
      </c>
      <c r="L364" s="2">
        <f>IF(K364="",H364,(MIN(I364,(ROUND(K364*1.6*I364,0)))))</f>
        <v>229</v>
      </c>
      <c r="M364" s="3">
        <f>IF(L364=0,0,(L364/I364))</f>
        <v>0.73397435897435892</v>
      </c>
    </row>
    <row r="365" spans="1:13" x14ac:dyDescent="0.2">
      <c r="A365" s="2">
        <v>137463</v>
      </c>
      <c r="B365" s="2" t="s">
        <v>1611</v>
      </c>
      <c r="C365" s="3">
        <f>SUMIF($A:$A,A365,$L:$L)/(SUMIF($A:$A,A365,$I:$I))</f>
        <v>0.58851674641148322</v>
      </c>
      <c r="D365" s="2">
        <v>76223</v>
      </c>
      <c r="E365" s="2" t="s">
        <v>1613</v>
      </c>
      <c r="F365" s="4">
        <v>291095000374</v>
      </c>
      <c r="H365" s="5">
        <v>67</v>
      </c>
      <c r="I365" s="5">
        <v>110</v>
      </c>
      <c r="L365" s="2">
        <f>IF(K365="",H365,(MIN(I365,(ROUND(K365*1.6*I365,0)))))</f>
        <v>67</v>
      </c>
      <c r="M365" s="3">
        <f>IF(L365=0,0,(L365/I365))</f>
        <v>0.60909090909090913</v>
      </c>
    </row>
    <row r="366" spans="1:13" x14ac:dyDescent="0.2">
      <c r="A366" s="2">
        <v>137463</v>
      </c>
      <c r="B366" s="2" t="s">
        <v>1611</v>
      </c>
      <c r="C366" s="3">
        <f>SUMIF($A:$A,A366,$L:$L)/(SUMIF($A:$A,A366,$I:$I))</f>
        <v>0.58851674641148322</v>
      </c>
      <c r="D366" s="2">
        <v>76224</v>
      </c>
      <c r="E366" s="2" t="s">
        <v>1612</v>
      </c>
      <c r="F366" s="4">
        <v>291095000375</v>
      </c>
      <c r="H366" s="5">
        <v>56</v>
      </c>
      <c r="I366" s="5">
        <v>99</v>
      </c>
      <c r="L366" s="2">
        <f>IF(K366="",H366,(MIN(I366,(ROUND(K366*1.6*I366,0)))))</f>
        <v>56</v>
      </c>
      <c r="M366" s="3">
        <f>IF(L366=0,0,(L366/I366))</f>
        <v>0.56565656565656564</v>
      </c>
    </row>
    <row r="367" spans="1:13" x14ac:dyDescent="0.2">
      <c r="A367" s="2">
        <v>137267</v>
      </c>
      <c r="B367" s="2" t="s">
        <v>391</v>
      </c>
      <c r="C367" s="3">
        <f>SUMIF($A:$A,A367,$L:$L)/(SUMIF($A:$A,A367,$I:$I))</f>
        <v>0.40466926070038911</v>
      </c>
      <c r="D367" s="2">
        <v>75622</v>
      </c>
      <c r="E367" s="2" t="s">
        <v>393</v>
      </c>
      <c r="F367" s="4">
        <v>291107000378</v>
      </c>
      <c r="H367" s="5">
        <v>60</v>
      </c>
      <c r="I367" s="5">
        <v>123</v>
      </c>
      <c r="L367" s="2">
        <f>IF(K367="",H367,(MIN(I367,(ROUND(K367*1.6*I367,0)))))</f>
        <v>60</v>
      </c>
      <c r="M367" s="3">
        <f>IF(L367=0,0,(L367/I367))</f>
        <v>0.48780487804878048</v>
      </c>
    </row>
    <row r="368" spans="1:13" x14ac:dyDescent="0.2">
      <c r="A368" s="2">
        <v>137267</v>
      </c>
      <c r="B368" s="2" t="s">
        <v>391</v>
      </c>
      <c r="C368" s="3">
        <f>SUMIF($A:$A,A368,$L:$L)/(SUMIF($A:$A,A368,$I:$I))</f>
        <v>0.40466926070038911</v>
      </c>
      <c r="D368" s="2">
        <v>75623</v>
      </c>
      <c r="E368" s="2" t="s">
        <v>392</v>
      </c>
      <c r="F368" s="4">
        <v>291107000379</v>
      </c>
      <c r="H368" s="5">
        <v>44</v>
      </c>
      <c r="I368" s="5">
        <v>134</v>
      </c>
      <c r="L368" s="2">
        <f>IF(K368="",H368,(MIN(I368,(ROUND(K368*1.6*I368,0)))))</f>
        <v>44</v>
      </c>
      <c r="M368" s="3">
        <f>IF(L368=0,0,(L368/I368))</f>
        <v>0.32835820895522388</v>
      </c>
    </row>
    <row r="369" spans="1:13" x14ac:dyDescent="0.2">
      <c r="A369" s="2">
        <v>136881</v>
      </c>
      <c r="B369" s="2" t="s">
        <v>1215</v>
      </c>
      <c r="C369" s="3">
        <f>SUMIF($A:$A,A369,$L:$L)/(SUMIF($A:$A,A369,$I:$I))</f>
        <v>0.44459190444591906</v>
      </c>
      <c r="D369" s="2">
        <v>73743</v>
      </c>
      <c r="E369" s="2" t="s">
        <v>1216</v>
      </c>
      <c r="F369" s="4">
        <v>291425000639</v>
      </c>
      <c r="H369" s="5">
        <v>179</v>
      </c>
      <c r="I369" s="5">
        <v>432</v>
      </c>
      <c r="L369" s="2">
        <f>IF(K369="",H369,(MIN(I369,(ROUND(K369*1.6*I369,0)))))</f>
        <v>179</v>
      </c>
      <c r="M369" s="3">
        <f>IF(L369=0,0,(L369/I369))</f>
        <v>0.41435185185185186</v>
      </c>
    </row>
    <row r="370" spans="1:13" x14ac:dyDescent="0.2">
      <c r="A370" s="2">
        <v>136881</v>
      </c>
      <c r="B370" s="2" t="s">
        <v>1215</v>
      </c>
      <c r="C370" s="3">
        <f>SUMIF($A:$A,A370,$L:$L)/(SUMIF($A:$A,A370,$I:$I))</f>
        <v>0.44459190444591906</v>
      </c>
      <c r="D370" s="2">
        <v>73745</v>
      </c>
      <c r="E370" s="2" t="s">
        <v>1217</v>
      </c>
      <c r="F370" s="4">
        <v>291425002399</v>
      </c>
      <c r="H370" s="5">
        <v>148</v>
      </c>
      <c r="I370" s="5">
        <v>351</v>
      </c>
      <c r="L370" s="2">
        <f>IF(K370="",H370,(MIN(I370,(ROUND(K370*1.6*I370,0)))))</f>
        <v>148</v>
      </c>
      <c r="M370" s="3">
        <f>IF(L370=0,0,(L370/I370))</f>
        <v>0.42165242165242167</v>
      </c>
    </row>
    <row r="371" spans="1:13" x14ac:dyDescent="0.2">
      <c r="A371" s="2">
        <v>136881</v>
      </c>
      <c r="B371" s="2" t="s">
        <v>1215</v>
      </c>
      <c r="C371" s="3">
        <f>SUMIF($A:$A,A371,$L:$L)/(SUMIF($A:$A,A371,$I:$I))</f>
        <v>0.44459190444591906</v>
      </c>
      <c r="D371" s="2">
        <v>73793</v>
      </c>
      <c r="E371" s="2" t="s">
        <v>1218</v>
      </c>
      <c r="F371" s="4">
        <v>291425000641</v>
      </c>
      <c r="H371" s="5">
        <v>343</v>
      </c>
      <c r="I371" s="5">
        <v>724</v>
      </c>
      <c r="L371" s="2">
        <f>IF(K371="",H371,(MIN(I371,(ROUND(K371*1.6*I371,0)))))</f>
        <v>343</v>
      </c>
      <c r="M371" s="3">
        <f>IF(L371=0,0,(L371/I371))</f>
        <v>0.47375690607734805</v>
      </c>
    </row>
    <row r="372" spans="1:13" x14ac:dyDescent="0.2">
      <c r="A372" s="2">
        <v>137171</v>
      </c>
      <c r="B372" s="2" t="s">
        <v>204</v>
      </c>
      <c r="C372" s="3">
        <f>SUMIF($A:$A,A372,$L:$L)/(SUMIF($A:$A,A372,$I:$I))</f>
        <v>0.21637426900584794</v>
      </c>
      <c r="D372" s="2">
        <v>75390</v>
      </c>
      <c r="E372" s="2" t="s">
        <v>206</v>
      </c>
      <c r="F372" s="4">
        <v>291125002282</v>
      </c>
      <c r="H372" s="5">
        <v>32</v>
      </c>
      <c r="I372" s="5">
        <v>163</v>
      </c>
      <c r="L372" s="2">
        <f>IF(K372="",H372,(MIN(I372,(ROUND(K372*1.6*I372,0)))))</f>
        <v>32</v>
      </c>
      <c r="M372" s="3">
        <f>IF(L372=0,0,(L372/I372))</f>
        <v>0.19631901840490798</v>
      </c>
    </row>
    <row r="373" spans="1:13" x14ac:dyDescent="0.2">
      <c r="A373" s="2">
        <v>137171</v>
      </c>
      <c r="B373" s="2" t="s">
        <v>204</v>
      </c>
      <c r="C373" s="3">
        <f>SUMIF($A:$A,A373,$L:$L)/(SUMIF($A:$A,A373,$I:$I))</f>
        <v>0.21637426900584794</v>
      </c>
      <c r="D373" s="2">
        <v>75398</v>
      </c>
      <c r="E373" s="2" t="s">
        <v>207</v>
      </c>
      <c r="F373" s="4">
        <v>291125000390</v>
      </c>
      <c r="H373" s="5">
        <v>63</v>
      </c>
      <c r="I373" s="5">
        <v>270</v>
      </c>
      <c r="L373" s="2">
        <f>IF(K373="",H373,(MIN(I373,(ROUND(K373*1.6*I373,0)))))</f>
        <v>63</v>
      </c>
      <c r="M373" s="3">
        <f>IF(L373=0,0,(L373/I373))</f>
        <v>0.23333333333333334</v>
      </c>
    </row>
    <row r="374" spans="1:13" x14ac:dyDescent="0.2">
      <c r="A374" s="2">
        <v>137171</v>
      </c>
      <c r="B374" s="2" t="s">
        <v>204</v>
      </c>
      <c r="C374" s="3">
        <f>SUMIF($A:$A,A374,$L:$L)/(SUMIF($A:$A,A374,$I:$I))</f>
        <v>0.21637426900584794</v>
      </c>
      <c r="D374" s="2">
        <v>75399</v>
      </c>
      <c r="E374" s="2" t="s">
        <v>205</v>
      </c>
      <c r="F374" s="4">
        <v>291125000391</v>
      </c>
      <c r="H374" s="5">
        <v>53</v>
      </c>
      <c r="I374" s="5">
        <v>251</v>
      </c>
      <c r="L374" s="2">
        <f>IF(K374="",H374,(MIN(I374,(ROUND(K374*1.6*I374,0)))))</f>
        <v>53</v>
      </c>
      <c r="M374" s="3">
        <f>IF(L374=0,0,(L374/I374))</f>
        <v>0.21115537848605578</v>
      </c>
    </row>
    <row r="375" spans="1:13" x14ac:dyDescent="0.2">
      <c r="A375" s="2">
        <v>137094</v>
      </c>
      <c r="B375" s="2" t="s">
        <v>349</v>
      </c>
      <c r="C375" s="3">
        <f>SUMIF($A:$A,A375,$L:$L)/(SUMIF($A:$A,A375,$I:$I))</f>
        <v>0.60935143288084459</v>
      </c>
      <c r="D375" s="2">
        <v>74864</v>
      </c>
      <c r="E375" s="2" t="s">
        <v>350</v>
      </c>
      <c r="F375" s="4">
        <v>291110000383</v>
      </c>
      <c r="H375" s="5">
        <v>101</v>
      </c>
      <c r="I375" s="5">
        <v>180</v>
      </c>
      <c r="L375" s="2">
        <f>IF(K375="",H375,(MIN(I375,(ROUND(K375*1.6*I375,0)))))</f>
        <v>101</v>
      </c>
      <c r="M375" s="3">
        <f>IF(L375=0,0,(L375/I375))</f>
        <v>0.56111111111111112</v>
      </c>
    </row>
    <row r="376" spans="1:13" x14ac:dyDescent="0.2">
      <c r="A376" s="2">
        <v>137094</v>
      </c>
      <c r="B376" s="2" t="s">
        <v>349</v>
      </c>
      <c r="C376" s="3">
        <f>SUMIF($A:$A,A376,$L:$L)/(SUMIF($A:$A,A376,$I:$I))</f>
        <v>0.60935143288084459</v>
      </c>
      <c r="D376" s="2">
        <v>74865</v>
      </c>
      <c r="E376" s="2" t="s">
        <v>352</v>
      </c>
      <c r="F376" s="4">
        <v>291110000380</v>
      </c>
      <c r="H376" s="5">
        <v>209</v>
      </c>
      <c r="I376" s="5">
        <v>328</v>
      </c>
      <c r="L376" s="2">
        <f>IF(K376="",H376,(MIN(I376,(ROUND(K376*1.6*I376,0)))))</f>
        <v>209</v>
      </c>
      <c r="M376" s="3">
        <f>IF(L376=0,0,(L376/I376))</f>
        <v>0.63719512195121952</v>
      </c>
    </row>
    <row r="377" spans="1:13" x14ac:dyDescent="0.2">
      <c r="A377" s="2">
        <v>137094</v>
      </c>
      <c r="B377" s="2" t="s">
        <v>349</v>
      </c>
      <c r="C377" s="3">
        <f>SUMIF($A:$A,A377,$L:$L)/(SUMIF($A:$A,A377,$I:$I))</f>
        <v>0.60935143288084459</v>
      </c>
      <c r="D377" s="2">
        <v>74866</v>
      </c>
      <c r="E377" s="2" t="s">
        <v>351</v>
      </c>
      <c r="F377" s="4">
        <v>291110002916</v>
      </c>
      <c r="H377" s="5">
        <v>94</v>
      </c>
      <c r="I377" s="5">
        <v>155</v>
      </c>
      <c r="L377" s="2">
        <f>IF(K377="",H377,(MIN(I377,(ROUND(K377*1.6*I377,0)))))</f>
        <v>94</v>
      </c>
      <c r="M377" s="3">
        <f>IF(L377=0,0,(L377/I377))</f>
        <v>0.6064516129032258</v>
      </c>
    </row>
    <row r="378" spans="1:13" x14ac:dyDescent="0.2">
      <c r="A378" s="2">
        <v>137268</v>
      </c>
      <c r="B378" s="2" t="s">
        <v>377</v>
      </c>
      <c r="C378" s="3">
        <f>SUMIF($A:$A,A378,$L:$L)/(SUMIF($A:$A,A378,$I:$I))</f>
        <v>0.27777777777777779</v>
      </c>
      <c r="D378" s="2">
        <v>75624</v>
      </c>
      <c r="E378" s="2" t="s">
        <v>378</v>
      </c>
      <c r="F378" s="4">
        <v>291116000384</v>
      </c>
      <c r="H378" s="5">
        <v>40</v>
      </c>
      <c r="I378" s="5">
        <v>144</v>
      </c>
      <c r="L378" s="2">
        <f>IF(K378="",H378,(MIN(I378,(ROUND(K378*1.6*I378,0)))))</f>
        <v>40</v>
      </c>
      <c r="M378" s="3">
        <f>IF(L378=0,0,(L378/I378))</f>
        <v>0.27777777777777779</v>
      </c>
    </row>
    <row r="379" spans="1:13" x14ac:dyDescent="0.2">
      <c r="A379" s="2">
        <v>137293</v>
      </c>
      <c r="B379" s="2" t="s">
        <v>1541</v>
      </c>
      <c r="C379" s="3">
        <f>SUMIF($A:$A,A379,$L:$L)/(SUMIF($A:$A,A379,$I:$I))</f>
        <v>0.52890173410404628</v>
      </c>
      <c r="D379" s="2">
        <v>75719</v>
      </c>
      <c r="E379" s="2" t="s">
        <v>1543</v>
      </c>
      <c r="F379" s="4">
        <v>293042002083</v>
      </c>
      <c r="H379" s="5">
        <v>314</v>
      </c>
      <c r="I379" s="5">
        <v>554</v>
      </c>
      <c r="L379" s="2">
        <f>IF(K379="",H379,(MIN(I379,(ROUND(K379*1.6*I379,0)))))</f>
        <v>314</v>
      </c>
      <c r="M379" s="3">
        <f>IF(L379=0,0,(L379/I379))</f>
        <v>0.56678700361010825</v>
      </c>
    </row>
    <row r="380" spans="1:13" x14ac:dyDescent="0.2">
      <c r="A380" s="2">
        <v>137293</v>
      </c>
      <c r="B380" s="2" t="s">
        <v>1541</v>
      </c>
      <c r="C380" s="3">
        <f>SUMIF($A:$A,A380,$L:$L)/(SUMIF($A:$A,A380,$I:$I))</f>
        <v>0.52890173410404628</v>
      </c>
      <c r="D380" s="2">
        <v>75720</v>
      </c>
      <c r="E380" s="2" t="s">
        <v>1542</v>
      </c>
      <c r="F380" s="4">
        <v>293042002084</v>
      </c>
      <c r="H380" s="5">
        <v>189</v>
      </c>
      <c r="I380" s="5">
        <v>433</v>
      </c>
      <c r="L380" s="2">
        <f>IF(K380="",H380,(MIN(I380,(ROUND(K380*1.6*I380,0)))))</f>
        <v>189</v>
      </c>
      <c r="M380" s="3">
        <f>IF(L380=0,0,(L380/I380))</f>
        <v>0.43648960739030024</v>
      </c>
    </row>
    <row r="381" spans="1:13" x14ac:dyDescent="0.2">
      <c r="A381" s="2">
        <v>137293</v>
      </c>
      <c r="B381" s="2" t="s">
        <v>1541</v>
      </c>
      <c r="C381" s="3">
        <f>SUMIF($A:$A,A381,$L:$L)/(SUMIF($A:$A,A381,$I:$I))</f>
        <v>0.52890173410404628</v>
      </c>
      <c r="D381" s="2">
        <v>75741</v>
      </c>
      <c r="E381" s="2" t="s">
        <v>1544</v>
      </c>
      <c r="F381" s="4">
        <v>293042002085</v>
      </c>
      <c r="H381" s="5">
        <v>229</v>
      </c>
      <c r="I381" s="5">
        <v>397</v>
      </c>
      <c r="L381" s="2">
        <f>IF(K381="",H381,(MIN(I381,(ROUND(K381*1.6*I381,0)))))</f>
        <v>229</v>
      </c>
      <c r="M381" s="3">
        <f>IF(L381=0,0,(L381/I381))</f>
        <v>0.5768261964735516</v>
      </c>
    </row>
    <row r="382" spans="1:13" x14ac:dyDescent="0.2">
      <c r="A382" s="2">
        <v>196235</v>
      </c>
      <c r="B382" s="2" t="s">
        <v>1477</v>
      </c>
      <c r="C382" s="3">
        <f>SUMIF($A:$A,A382,$L:$L)/(SUMIF($A:$A,A382,$I:$I))</f>
        <v>0.71699999999999997</v>
      </c>
      <c r="D382" s="2">
        <v>74784</v>
      </c>
      <c r="E382" s="2" t="s">
        <v>1480</v>
      </c>
      <c r="F382" s="4">
        <v>291122000385</v>
      </c>
      <c r="H382" s="5"/>
      <c r="I382" s="5">
        <v>404</v>
      </c>
      <c r="J382" s="2">
        <v>2024</v>
      </c>
      <c r="K382" s="3">
        <v>0.44800000000000001</v>
      </c>
      <c r="L382" s="2">
        <f>IF(K382="",H382,(MIN(I382,(ROUND(K382*1.6*I382,0)))))</f>
        <v>290</v>
      </c>
      <c r="M382" s="3">
        <f>IF(L382=0,0,(L382/I382))</f>
        <v>0.71782178217821779</v>
      </c>
    </row>
    <row r="383" spans="1:13" x14ac:dyDescent="0.2">
      <c r="A383" s="2">
        <v>196235</v>
      </c>
      <c r="B383" s="2" t="s">
        <v>1477</v>
      </c>
      <c r="C383" s="3">
        <f>SUMIF($A:$A,A383,$L:$L)/(SUMIF($A:$A,A383,$I:$I))</f>
        <v>0.71699999999999997</v>
      </c>
      <c r="D383" s="2">
        <v>74785</v>
      </c>
      <c r="E383" s="2" t="s">
        <v>1479</v>
      </c>
      <c r="F383" s="4">
        <v>291122002757</v>
      </c>
      <c r="H383" s="5"/>
      <c r="I383" s="5">
        <v>307</v>
      </c>
      <c r="J383" s="2">
        <v>2024</v>
      </c>
      <c r="K383" s="3">
        <v>0.46910000000000002</v>
      </c>
      <c r="L383" s="2">
        <f>IF(K383="",H383,(MIN(I383,(ROUND(K383*1.6*I383,0)))))</f>
        <v>230</v>
      </c>
      <c r="M383" s="3">
        <f>IF(L383=0,0,(L383/I383))</f>
        <v>0.749185667752443</v>
      </c>
    </row>
    <row r="384" spans="1:13" x14ac:dyDescent="0.2">
      <c r="A384" s="2">
        <v>196235</v>
      </c>
      <c r="B384" s="2" t="s">
        <v>1477</v>
      </c>
      <c r="C384" s="3">
        <f>SUMIF($A:$A,A384,$L:$L)/(SUMIF($A:$A,A384,$I:$I))</f>
        <v>0.71699999999999997</v>
      </c>
      <c r="D384" s="2">
        <v>74787</v>
      </c>
      <c r="E384" s="2" t="s">
        <v>1478</v>
      </c>
      <c r="F384" s="4">
        <v>291122000388</v>
      </c>
      <c r="H384" s="5"/>
      <c r="I384" s="5">
        <v>289</v>
      </c>
      <c r="J384" s="2">
        <v>2024</v>
      </c>
      <c r="K384" s="3">
        <v>0.42559999999999998</v>
      </c>
      <c r="L384" s="2">
        <f>IF(K384="",H384,(MIN(I384,(ROUND(K384*1.6*I384,0)))))</f>
        <v>197</v>
      </c>
      <c r="M384" s="3">
        <f>IF(L384=0,0,(L384/I384))</f>
        <v>0.68166089965397925</v>
      </c>
    </row>
    <row r="385" spans="1:13" x14ac:dyDescent="0.2">
      <c r="A385" s="2">
        <v>137269</v>
      </c>
      <c r="B385" s="2" t="s">
        <v>409</v>
      </c>
      <c r="C385" s="3">
        <f>SUMIF($A:$A,A385,$L:$L)/(SUMIF($A:$A,A385,$I:$I))</f>
        <v>0.49207746478873238</v>
      </c>
      <c r="D385" s="2">
        <v>75627</v>
      </c>
      <c r="E385" s="2" t="s">
        <v>411</v>
      </c>
      <c r="F385" s="4">
        <v>291131002660</v>
      </c>
      <c r="H385" s="5">
        <v>122</v>
      </c>
      <c r="I385" s="5">
        <v>255</v>
      </c>
      <c r="L385" s="2">
        <f>IF(K385="",H385,(MIN(I385,(ROUND(K385*1.6*I385,0)))))</f>
        <v>122</v>
      </c>
      <c r="M385" s="3">
        <f>IF(L385=0,0,(L385/I385))</f>
        <v>0.47843137254901963</v>
      </c>
    </row>
    <row r="386" spans="1:13" x14ac:dyDescent="0.2">
      <c r="A386" s="2">
        <v>137269</v>
      </c>
      <c r="B386" s="2" t="s">
        <v>409</v>
      </c>
      <c r="C386" s="3">
        <f>SUMIF($A:$A,A386,$L:$L)/(SUMIF($A:$A,A386,$I:$I))</f>
        <v>0.49207746478873238</v>
      </c>
      <c r="D386" s="2">
        <v>75628</v>
      </c>
      <c r="E386" s="2" t="s">
        <v>410</v>
      </c>
      <c r="F386" s="4">
        <v>291131000398</v>
      </c>
      <c r="H386" s="5">
        <v>144</v>
      </c>
      <c r="I386" s="5">
        <v>314</v>
      </c>
      <c r="L386" s="2">
        <f>IF(K386="",H386,(MIN(I386,(ROUND(K386*1.6*I386,0)))))</f>
        <v>144</v>
      </c>
      <c r="M386" s="3">
        <f>IF(L386=0,0,(L386/I386))</f>
        <v>0.45859872611464969</v>
      </c>
    </row>
    <row r="387" spans="1:13" x14ac:dyDescent="0.2">
      <c r="A387" s="2">
        <v>137269</v>
      </c>
      <c r="B387" s="2" t="s">
        <v>409</v>
      </c>
      <c r="C387" s="3">
        <f>SUMIF($A:$A,A387,$L:$L)/(SUMIF($A:$A,A387,$I:$I))</f>
        <v>0.49207746478873238</v>
      </c>
      <c r="D387" s="2">
        <v>75629</v>
      </c>
      <c r="E387" s="2" t="s">
        <v>132</v>
      </c>
      <c r="F387" s="4">
        <v>291131000400</v>
      </c>
      <c r="H387" s="5"/>
      <c r="I387" s="5">
        <v>567</v>
      </c>
      <c r="J387" s="2">
        <v>2025</v>
      </c>
      <c r="K387" s="3">
        <v>0.32279999999999998</v>
      </c>
      <c r="L387" s="2">
        <f>IF(K387="",H387,(MIN(I387,(ROUND(K387*1.6*I387,0)))))</f>
        <v>293</v>
      </c>
      <c r="M387" s="3">
        <f>IF(L387=0,0,(L387/I387))</f>
        <v>0.51675485008818345</v>
      </c>
    </row>
    <row r="388" spans="1:13" x14ac:dyDescent="0.2">
      <c r="A388" s="2">
        <v>137310</v>
      </c>
      <c r="B388" s="2" t="s">
        <v>1459</v>
      </c>
      <c r="C388" s="3">
        <f>SUMIF($A:$A,A388,$L:$L)/(SUMIF($A:$A,A388,$I:$I))</f>
        <v>0.50763559768299105</v>
      </c>
      <c r="D388" s="2">
        <v>75772</v>
      </c>
      <c r="E388" s="2" t="s">
        <v>1461</v>
      </c>
      <c r="F388" s="4">
        <v>291134000138</v>
      </c>
      <c r="H388" s="5">
        <v>204</v>
      </c>
      <c r="I388" s="5">
        <v>410</v>
      </c>
      <c r="L388" s="2">
        <f>IF(K388="",H388,(MIN(I388,(ROUND(K388*1.6*I388,0)))))</f>
        <v>204</v>
      </c>
      <c r="M388" s="3">
        <f>IF(L388=0,0,(L388/I388))</f>
        <v>0.4975609756097561</v>
      </c>
    </row>
    <row r="389" spans="1:13" x14ac:dyDescent="0.2">
      <c r="A389" s="2">
        <v>137310</v>
      </c>
      <c r="B389" s="2" t="s">
        <v>1459</v>
      </c>
      <c r="C389" s="3">
        <f>SUMIF($A:$A,A389,$L:$L)/(SUMIF($A:$A,A389,$I:$I))</f>
        <v>0.50763559768299105</v>
      </c>
      <c r="D389" s="2">
        <v>75773</v>
      </c>
      <c r="E389" s="2" t="s">
        <v>1460</v>
      </c>
      <c r="F389" s="4">
        <v>291134000402</v>
      </c>
      <c r="H389" s="5">
        <v>270</v>
      </c>
      <c r="I389" s="5">
        <v>591</v>
      </c>
      <c r="L389" s="2">
        <f>IF(K389="",H389,(MIN(I389,(ROUND(K389*1.6*I389,0)))))</f>
        <v>270</v>
      </c>
      <c r="M389" s="3">
        <f>IF(L389=0,0,(L389/I389))</f>
        <v>0.45685279187817257</v>
      </c>
    </row>
    <row r="390" spans="1:13" x14ac:dyDescent="0.2">
      <c r="A390" s="2">
        <v>137310</v>
      </c>
      <c r="B390" s="2" t="s">
        <v>1459</v>
      </c>
      <c r="C390" s="3">
        <f>SUMIF($A:$A,A390,$L:$L)/(SUMIF($A:$A,A390,$I:$I))</f>
        <v>0.50763559768299105</v>
      </c>
      <c r="D390" s="2">
        <v>75774</v>
      </c>
      <c r="E390" s="2" t="s">
        <v>132</v>
      </c>
      <c r="F390" s="4">
        <v>291134000403</v>
      </c>
      <c r="H390" s="5">
        <v>236</v>
      </c>
      <c r="I390" s="5">
        <v>429</v>
      </c>
      <c r="L390" s="2">
        <f>IF(K390="",H390,(MIN(I390,(ROUND(K390*1.6*I390,0)))))</f>
        <v>236</v>
      </c>
      <c r="M390" s="3">
        <f>IF(L390=0,0,(L390/I390))</f>
        <v>0.55011655011655014</v>
      </c>
    </row>
    <row r="391" spans="1:13" x14ac:dyDescent="0.2">
      <c r="A391" s="2">
        <v>137310</v>
      </c>
      <c r="B391" s="2" t="s">
        <v>1459</v>
      </c>
      <c r="C391" s="3">
        <f>SUMIF($A:$A,A391,$L:$L)/(SUMIF($A:$A,A391,$I:$I))</f>
        <v>0.50763559768299105</v>
      </c>
      <c r="D391" s="2">
        <v>184536</v>
      </c>
      <c r="E391" s="2" t="s">
        <v>1462</v>
      </c>
      <c r="F391" s="4">
        <v>291134002411</v>
      </c>
      <c r="H391" s="5">
        <v>254</v>
      </c>
      <c r="I391" s="5">
        <v>469</v>
      </c>
      <c r="L391" s="2">
        <f>IF(K391="",H391,(MIN(I391,(ROUND(K391*1.6*I391,0)))))</f>
        <v>254</v>
      </c>
      <c r="M391" s="3">
        <f>IF(L391=0,0,(L391/I391))</f>
        <v>0.54157782515991471</v>
      </c>
    </row>
    <row r="392" spans="1:13" x14ac:dyDescent="0.2">
      <c r="A392" s="2">
        <v>137406</v>
      </c>
      <c r="B392" s="2" t="s">
        <v>2279</v>
      </c>
      <c r="C392" s="3">
        <f>SUMIF($A:$A,A392,$L:$L)/(SUMIF($A:$A,A392,$I:$I))</f>
        <v>0.68464730290456433</v>
      </c>
      <c r="D392" s="2">
        <v>76090</v>
      </c>
      <c r="E392" s="2" t="s">
        <v>2281</v>
      </c>
      <c r="F392" s="4">
        <v>291145000408</v>
      </c>
      <c r="H392" s="5"/>
      <c r="I392" s="5">
        <v>120</v>
      </c>
      <c r="J392" s="2">
        <v>2023</v>
      </c>
      <c r="K392" s="3">
        <v>0.48330000000000001</v>
      </c>
      <c r="L392" s="2">
        <f>IF(K392="",H392,(MIN(I392,(ROUND(K392*1.6*I392,0)))))</f>
        <v>93</v>
      </c>
      <c r="M392" s="3">
        <f>IF(L392=0,0,(L392/I392))</f>
        <v>0.77500000000000002</v>
      </c>
    </row>
    <row r="393" spans="1:13" x14ac:dyDescent="0.2">
      <c r="A393" s="2">
        <v>137406</v>
      </c>
      <c r="B393" s="2" t="s">
        <v>2279</v>
      </c>
      <c r="C393" s="3">
        <f>SUMIF($A:$A,A393,$L:$L)/(SUMIF($A:$A,A393,$I:$I))</f>
        <v>0.68464730290456433</v>
      </c>
      <c r="D393" s="2">
        <v>76091</v>
      </c>
      <c r="E393" s="2" t="s">
        <v>2280</v>
      </c>
      <c r="F393" s="4">
        <v>291145000409</v>
      </c>
      <c r="H393" s="5"/>
      <c r="I393" s="5">
        <v>121</v>
      </c>
      <c r="J393" s="2">
        <v>2023</v>
      </c>
      <c r="K393" s="3">
        <v>0.37190000000000001</v>
      </c>
      <c r="L393" s="2">
        <f>IF(K393="",H393,(MIN(I393,(ROUND(K393*1.6*I393,0)))))</f>
        <v>72</v>
      </c>
      <c r="M393" s="3">
        <f>IF(L393=0,0,(L393/I393))</f>
        <v>0.5950413223140496</v>
      </c>
    </row>
    <row r="394" spans="1:13" x14ac:dyDescent="0.2">
      <c r="A394" s="2">
        <v>137464</v>
      </c>
      <c r="B394" s="2" t="s">
        <v>607</v>
      </c>
      <c r="C394" s="3">
        <f>SUMIF($A:$A,A394,$L:$L)/(SUMIF($A:$A,A394,$I:$I))</f>
        <v>0.43333333333333335</v>
      </c>
      <c r="D394" s="2">
        <v>76225</v>
      </c>
      <c r="E394" s="2" t="s">
        <v>609</v>
      </c>
      <c r="F394" s="4">
        <v>291158000412</v>
      </c>
      <c r="H394" s="5">
        <v>28</v>
      </c>
      <c r="I394" s="5">
        <v>49</v>
      </c>
      <c r="L394" s="2">
        <f>IF(K394="",H394,(MIN(I394,(ROUND(K394*1.6*I394,0)))))</f>
        <v>28</v>
      </c>
      <c r="M394" s="3">
        <f>IF(L394=0,0,(L394/I394))</f>
        <v>0.5714285714285714</v>
      </c>
    </row>
    <row r="395" spans="1:13" x14ac:dyDescent="0.2">
      <c r="A395" s="2">
        <v>137464</v>
      </c>
      <c r="B395" s="2" t="s">
        <v>607</v>
      </c>
      <c r="C395" s="3">
        <f>SUMIF($A:$A,A395,$L:$L)/(SUMIF($A:$A,A395,$I:$I))</f>
        <v>0.43333333333333335</v>
      </c>
      <c r="D395" s="2">
        <v>76226</v>
      </c>
      <c r="E395" s="2" t="s">
        <v>608</v>
      </c>
      <c r="F395" s="4">
        <v>291158000413</v>
      </c>
      <c r="H395" s="5">
        <v>24</v>
      </c>
      <c r="I395" s="5">
        <v>71</v>
      </c>
      <c r="L395" s="2">
        <f>IF(K395="",H395,(MIN(I395,(ROUND(K395*1.6*I395,0)))))</f>
        <v>24</v>
      </c>
      <c r="M395" s="3">
        <f>IF(L395=0,0,(L395/I395))</f>
        <v>0.3380281690140845</v>
      </c>
    </row>
    <row r="396" spans="1:13" x14ac:dyDescent="0.2">
      <c r="A396" s="2">
        <v>137108</v>
      </c>
      <c r="B396" s="2" t="s">
        <v>477</v>
      </c>
      <c r="C396" s="3">
        <f>SUMIF($A:$A,A396,$L:$L)/(SUMIF($A:$A,A396,$I:$I))</f>
        <v>0.45639771801140994</v>
      </c>
      <c r="D396" s="2">
        <v>74938</v>
      </c>
      <c r="E396" s="2" t="s">
        <v>481</v>
      </c>
      <c r="F396" s="4">
        <v>291165000416</v>
      </c>
      <c r="H396" s="5">
        <v>127</v>
      </c>
      <c r="I396" s="5">
        <v>241</v>
      </c>
      <c r="L396" s="2">
        <f>IF(K396="",H396,(MIN(I396,(ROUND(K396*1.6*I396,0)))))</f>
        <v>127</v>
      </c>
      <c r="M396" s="3">
        <f>IF(L396=0,0,(L396/I396))</f>
        <v>0.52697095435684649</v>
      </c>
    </row>
    <row r="397" spans="1:13" x14ac:dyDescent="0.2">
      <c r="A397" s="2">
        <v>137108</v>
      </c>
      <c r="B397" s="2" t="s">
        <v>477</v>
      </c>
      <c r="C397" s="3">
        <f>SUMIF($A:$A,A397,$L:$L)/(SUMIF($A:$A,A397,$I:$I))</f>
        <v>0.45639771801140994</v>
      </c>
      <c r="D397" s="2">
        <v>74939</v>
      </c>
      <c r="E397" s="2" t="s">
        <v>480</v>
      </c>
      <c r="F397" s="4">
        <v>291165000418</v>
      </c>
      <c r="H397" s="5">
        <v>236</v>
      </c>
      <c r="I397" s="5">
        <v>539</v>
      </c>
      <c r="L397" s="2">
        <f>IF(K397="",H397,(MIN(I397,(ROUND(K397*1.6*I397,0)))))</f>
        <v>236</v>
      </c>
      <c r="M397" s="3">
        <f>IF(L397=0,0,(L397/I397))</f>
        <v>0.43784786641929502</v>
      </c>
    </row>
    <row r="398" spans="1:13" x14ac:dyDescent="0.2">
      <c r="A398" s="2">
        <v>137108</v>
      </c>
      <c r="B398" s="2" t="s">
        <v>477</v>
      </c>
      <c r="C398" s="3">
        <f>SUMIF($A:$A,A398,$L:$L)/(SUMIF($A:$A,A398,$I:$I))</f>
        <v>0.45639771801140994</v>
      </c>
      <c r="D398" s="2">
        <v>74940</v>
      </c>
      <c r="E398" s="2" t="s">
        <v>478</v>
      </c>
      <c r="F398" s="4">
        <v>291165000420</v>
      </c>
      <c r="H398" s="5">
        <v>243</v>
      </c>
      <c r="I398" s="5">
        <v>723</v>
      </c>
      <c r="L398" s="2">
        <f>IF(K398="",H398,(MIN(I398,(ROUND(K398*1.6*I398,0)))))</f>
        <v>243</v>
      </c>
      <c r="M398" s="3">
        <f>IF(L398=0,0,(L398/I398))</f>
        <v>0.33609958506224069</v>
      </c>
    </row>
    <row r="399" spans="1:13" x14ac:dyDescent="0.2">
      <c r="A399" s="2">
        <v>137108</v>
      </c>
      <c r="B399" s="2" t="s">
        <v>477</v>
      </c>
      <c r="C399" s="3">
        <f>SUMIF($A:$A,A399,$L:$L)/(SUMIF($A:$A,A399,$I:$I))</f>
        <v>0.45639771801140994</v>
      </c>
      <c r="D399" s="2">
        <v>74945</v>
      </c>
      <c r="E399" s="2" t="s">
        <v>483</v>
      </c>
      <c r="F399" s="4">
        <v>291165000421</v>
      </c>
      <c r="H399" s="5">
        <v>181</v>
      </c>
      <c r="I399" s="5">
        <v>459</v>
      </c>
      <c r="L399" s="2">
        <f>IF(K399="",H399,(MIN(I399,(ROUND(K399*1.6*I399,0)))))</f>
        <v>181</v>
      </c>
      <c r="M399" s="3">
        <f>IF(L399=0,0,(L399/I399))</f>
        <v>0.39433551198257083</v>
      </c>
    </row>
    <row r="400" spans="1:13" x14ac:dyDescent="0.2">
      <c r="A400" s="2">
        <v>137108</v>
      </c>
      <c r="B400" s="2" t="s">
        <v>477</v>
      </c>
      <c r="C400" s="3">
        <f>SUMIF($A:$A,A400,$L:$L)/(SUMIF($A:$A,A400,$I:$I))</f>
        <v>0.45639771801140994</v>
      </c>
      <c r="D400" s="2">
        <v>191371</v>
      </c>
      <c r="E400" s="2" t="s">
        <v>482</v>
      </c>
      <c r="F400" s="4">
        <v>291165000417</v>
      </c>
      <c r="H400" s="5">
        <v>209</v>
      </c>
      <c r="I400" s="5">
        <v>354</v>
      </c>
      <c r="L400" s="2">
        <f>IF(K400="",H400,(MIN(I400,(ROUND(K400*1.6*I400,0)))))</f>
        <v>209</v>
      </c>
      <c r="M400" s="3">
        <f>IF(L400=0,0,(L400/I400))</f>
        <v>0.59039548022598876</v>
      </c>
    </row>
    <row r="401" spans="1:13" x14ac:dyDescent="0.2">
      <c r="A401" s="2">
        <v>137108</v>
      </c>
      <c r="B401" s="2" t="s">
        <v>477</v>
      </c>
      <c r="C401" s="3">
        <f>SUMIF($A:$A,A401,$L:$L)/(SUMIF($A:$A,A401,$I:$I))</f>
        <v>0.45639771801140994</v>
      </c>
      <c r="D401" s="2">
        <v>17030333</v>
      </c>
      <c r="E401" s="2" t="s">
        <v>479</v>
      </c>
      <c r="F401" s="4">
        <v>291165000071</v>
      </c>
      <c r="H401" s="5">
        <v>124</v>
      </c>
      <c r="I401" s="5">
        <v>138</v>
      </c>
      <c r="L401" s="2">
        <f>IF(K401="",H401,(MIN(I401,(ROUND(K401*1.6*I401,0)))))</f>
        <v>124</v>
      </c>
      <c r="M401" s="3">
        <f>IF(L401=0,0,(L401/I401))</f>
        <v>0.89855072463768115</v>
      </c>
    </row>
    <row r="402" spans="1:13" x14ac:dyDescent="0.2">
      <c r="A402" s="2">
        <v>137465</v>
      </c>
      <c r="B402" s="2" t="s">
        <v>75</v>
      </c>
      <c r="C402" s="3">
        <f>SUMIF($A:$A,A402,$L:$L)/(SUMIF($A:$A,A402,$I:$I))</f>
        <v>0.73374613003095979</v>
      </c>
      <c r="D402" s="2">
        <v>76227</v>
      </c>
      <c r="E402" s="2" t="s">
        <v>77</v>
      </c>
      <c r="F402" s="4">
        <v>291167000426</v>
      </c>
      <c r="H402" s="5">
        <v>168</v>
      </c>
      <c r="I402" s="5">
        <v>216</v>
      </c>
      <c r="L402" s="2">
        <f>IF(K402="",H402,(MIN(I402,(ROUND(K402*1.6*I402,0)))))</f>
        <v>168</v>
      </c>
      <c r="M402" s="3">
        <f>IF(L402=0,0,(L402/I402))</f>
        <v>0.77777777777777779</v>
      </c>
    </row>
    <row r="403" spans="1:13" x14ac:dyDescent="0.2">
      <c r="A403" s="2">
        <v>137465</v>
      </c>
      <c r="B403" s="2" t="s">
        <v>75</v>
      </c>
      <c r="C403" s="3">
        <f>SUMIF($A:$A,A403,$L:$L)/(SUMIF($A:$A,A403,$I:$I))</f>
        <v>0.73374613003095979</v>
      </c>
      <c r="D403" s="2">
        <v>76228</v>
      </c>
      <c r="E403" s="2" t="s">
        <v>76</v>
      </c>
      <c r="F403" s="4">
        <v>291167000427</v>
      </c>
      <c r="H403" s="5">
        <v>69</v>
      </c>
      <c r="I403" s="5">
        <v>107</v>
      </c>
      <c r="L403" s="2">
        <f>IF(K403="",H403,(MIN(I403,(ROUND(K403*1.6*I403,0)))))</f>
        <v>69</v>
      </c>
      <c r="M403" s="3">
        <f>IF(L403=0,0,(L403/I403))</f>
        <v>0.64485981308411211</v>
      </c>
    </row>
    <row r="404" spans="1:13" x14ac:dyDescent="0.2">
      <c r="A404" s="2">
        <v>137466</v>
      </c>
      <c r="B404" s="2" t="s">
        <v>831</v>
      </c>
      <c r="C404" s="3">
        <f>SUMIF($A:$A,A404,$L:$L)/(SUMIF($A:$A,A404,$I:$I))</f>
        <v>0.35037098103874692</v>
      </c>
      <c r="D404" s="2">
        <v>76229</v>
      </c>
      <c r="E404" s="2" t="s">
        <v>834</v>
      </c>
      <c r="F404" s="4">
        <v>291170000428</v>
      </c>
      <c r="H404" s="5">
        <v>186</v>
      </c>
      <c r="I404" s="5">
        <v>477</v>
      </c>
      <c r="L404" s="2">
        <f>IF(K404="",H404,(MIN(I404,(ROUND(K404*1.6*I404,0)))))</f>
        <v>186</v>
      </c>
      <c r="M404" s="3">
        <f>IF(L404=0,0,(L404/I404))</f>
        <v>0.38993710691823902</v>
      </c>
    </row>
    <row r="405" spans="1:13" x14ac:dyDescent="0.2">
      <c r="A405" s="2">
        <v>137466</v>
      </c>
      <c r="B405" s="2" t="s">
        <v>831</v>
      </c>
      <c r="C405" s="3">
        <f>SUMIF($A:$A,A405,$L:$L)/(SUMIF($A:$A,A405,$I:$I))</f>
        <v>0.35037098103874692</v>
      </c>
      <c r="D405" s="2">
        <v>76230</v>
      </c>
      <c r="E405" s="2" t="s">
        <v>832</v>
      </c>
      <c r="F405" s="4">
        <v>291170000429</v>
      </c>
      <c r="H405" s="5">
        <v>117</v>
      </c>
      <c r="I405" s="5">
        <v>364</v>
      </c>
      <c r="L405" s="2">
        <f>IF(K405="",H405,(MIN(I405,(ROUND(K405*1.6*I405,0)))))</f>
        <v>117</v>
      </c>
      <c r="M405" s="3">
        <f>IF(L405=0,0,(L405/I405))</f>
        <v>0.32142857142857145</v>
      </c>
    </row>
    <row r="406" spans="1:13" x14ac:dyDescent="0.2">
      <c r="A406" s="2">
        <v>137466</v>
      </c>
      <c r="B406" s="2" t="s">
        <v>831</v>
      </c>
      <c r="C406" s="3">
        <f>SUMIF($A:$A,A406,$L:$L)/(SUMIF($A:$A,A406,$I:$I))</f>
        <v>0.35037098103874692</v>
      </c>
      <c r="D406" s="2">
        <v>76231</v>
      </c>
      <c r="E406" s="2" t="s">
        <v>833</v>
      </c>
      <c r="F406" s="4">
        <v>291170002283</v>
      </c>
      <c r="H406" s="5">
        <v>122</v>
      </c>
      <c r="I406" s="5">
        <v>372</v>
      </c>
      <c r="L406" s="2">
        <f>IF(K406="",H406,(MIN(I406,(ROUND(K406*1.6*I406,0)))))</f>
        <v>122</v>
      </c>
      <c r="M406" s="3">
        <f>IF(L406=0,0,(L406/I406))</f>
        <v>0.32795698924731181</v>
      </c>
    </row>
    <row r="407" spans="1:13" x14ac:dyDescent="0.2">
      <c r="A407" s="2">
        <v>137467</v>
      </c>
      <c r="B407" s="2" t="s">
        <v>1733</v>
      </c>
      <c r="C407" s="3">
        <f>SUMIF($A:$A,A407,$L:$L)/(SUMIF($A:$A,A407,$I:$I))</f>
        <v>0.83018867924528306</v>
      </c>
      <c r="D407" s="2">
        <v>76232</v>
      </c>
      <c r="E407" s="2" t="s">
        <v>1735</v>
      </c>
      <c r="F407" s="4">
        <v>291173000430</v>
      </c>
      <c r="H407" s="5"/>
      <c r="I407" s="5">
        <v>188</v>
      </c>
      <c r="J407" s="2">
        <v>2023</v>
      </c>
      <c r="K407" s="3">
        <v>0.51600000000000001</v>
      </c>
      <c r="L407" s="2">
        <f>IF(K407="",H407,(MIN(I407,(ROUND(K407*1.6*I407,0)))))</f>
        <v>155</v>
      </c>
      <c r="M407" s="3">
        <f>IF(L407=0,0,(L407/I407))</f>
        <v>0.82446808510638303</v>
      </c>
    </row>
    <row r="408" spans="1:13" x14ac:dyDescent="0.2">
      <c r="A408" s="2">
        <v>137467</v>
      </c>
      <c r="B408" s="2" t="s">
        <v>1733</v>
      </c>
      <c r="C408" s="3">
        <f>SUMIF($A:$A,A408,$L:$L)/(SUMIF($A:$A,A408,$I:$I))</f>
        <v>0.83018867924528306</v>
      </c>
      <c r="D408" s="2">
        <v>76233</v>
      </c>
      <c r="E408" s="2" t="s">
        <v>1734</v>
      </c>
      <c r="F408" s="4">
        <v>291173000431</v>
      </c>
      <c r="H408" s="5"/>
      <c r="I408" s="5">
        <v>130</v>
      </c>
      <c r="J408" s="2">
        <v>2023</v>
      </c>
      <c r="K408" s="3">
        <v>0.52310000000000001</v>
      </c>
      <c r="L408" s="2">
        <f>IF(K408="",H408,(MIN(I408,(ROUND(K408*1.6*I408,0)))))</f>
        <v>109</v>
      </c>
      <c r="M408" s="3">
        <f>IF(L408=0,0,(L408/I408))</f>
        <v>0.83846153846153848</v>
      </c>
    </row>
    <row r="409" spans="1:13" x14ac:dyDescent="0.2">
      <c r="A409" s="2">
        <v>137169</v>
      </c>
      <c r="B409" s="2" t="s">
        <v>53</v>
      </c>
      <c r="C409" s="3">
        <f>SUMIF($A:$A,A409,$L:$L)/(SUMIF($A:$A,A409,$I:$I))</f>
        <v>0.38983050847457629</v>
      </c>
      <c r="D409" s="2">
        <v>75395</v>
      </c>
      <c r="E409" s="2" t="s">
        <v>54</v>
      </c>
      <c r="F409" s="4">
        <v>291176000433</v>
      </c>
      <c r="H409" s="5">
        <v>21</v>
      </c>
      <c r="I409" s="5">
        <v>66</v>
      </c>
      <c r="L409" s="2">
        <f>IF(K409="",H409,(MIN(I409,(ROUND(K409*1.6*I409,0)))))</f>
        <v>21</v>
      </c>
      <c r="M409" s="3">
        <f>IF(L409=0,0,(L409/I409))</f>
        <v>0.31818181818181818</v>
      </c>
    </row>
    <row r="410" spans="1:13" x14ac:dyDescent="0.2">
      <c r="A410" s="2">
        <v>137169</v>
      </c>
      <c r="B410" s="2" t="s">
        <v>53</v>
      </c>
      <c r="C410" s="3">
        <f>SUMIF($A:$A,A410,$L:$L)/(SUMIF($A:$A,A410,$I:$I))</f>
        <v>0.38983050847457629</v>
      </c>
      <c r="D410" s="2">
        <v>16033283</v>
      </c>
      <c r="E410" s="2" t="s">
        <v>55</v>
      </c>
      <c r="F410" s="4">
        <v>291176000432</v>
      </c>
      <c r="H410" s="5">
        <v>25</v>
      </c>
      <c r="I410" s="5">
        <v>52</v>
      </c>
      <c r="L410" s="2">
        <f>IF(K410="",H410,(MIN(I410,(ROUND(K410*1.6*I410,0)))))</f>
        <v>25</v>
      </c>
      <c r="M410" s="3">
        <f>IF(L410=0,0,(L410/I410))</f>
        <v>0.48076923076923078</v>
      </c>
    </row>
    <row r="411" spans="1:13" x14ac:dyDescent="0.2">
      <c r="A411" s="2">
        <v>137529</v>
      </c>
      <c r="B411" s="2" t="s">
        <v>937</v>
      </c>
      <c r="C411" s="3">
        <f>SUMIF($A:$A,A411,$L:$L)/(SUMIF($A:$A,A411,$I:$I))</f>
        <v>0.45647058823529413</v>
      </c>
      <c r="D411" s="2">
        <v>76400</v>
      </c>
      <c r="E411" s="2" t="s">
        <v>19</v>
      </c>
      <c r="F411" s="4">
        <v>291185000435</v>
      </c>
      <c r="H411" s="5">
        <v>194</v>
      </c>
      <c r="I411" s="5">
        <v>425</v>
      </c>
      <c r="L411" s="2">
        <f>IF(K411="",H411,(MIN(I411,(ROUND(K411*1.6*I411,0)))))</f>
        <v>194</v>
      </c>
      <c r="M411" s="3">
        <f>IF(L411=0,0,(L411/I411))</f>
        <v>0.45647058823529413</v>
      </c>
    </row>
    <row r="412" spans="1:13" x14ac:dyDescent="0.2">
      <c r="A412" s="2">
        <v>137014</v>
      </c>
      <c r="B412" s="2" t="s">
        <v>1922</v>
      </c>
      <c r="C412" s="3">
        <f>SUMIF($A:$A,A412,$L:$L)/(SUMIF($A:$A,A412,$I:$I))</f>
        <v>0.50912060985570373</v>
      </c>
      <c r="D412" s="2">
        <v>74616</v>
      </c>
      <c r="E412" s="2" t="s">
        <v>1926</v>
      </c>
      <c r="F412" s="4">
        <v>291191000442</v>
      </c>
      <c r="H412" s="5">
        <v>205</v>
      </c>
      <c r="I412" s="5">
        <v>359</v>
      </c>
      <c r="L412" s="2">
        <f>IF(K412="",H412,(MIN(I412,(ROUND(K412*1.6*I412,0)))))</f>
        <v>205</v>
      </c>
      <c r="M412" s="3">
        <f>IF(L412=0,0,(L412/I412))</f>
        <v>0.57103064066852371</v>
      </c>
    </row>
    <row r="413" spans="1:13" x14ac:dyDescent="0.2">
      <c r="A413" s="2">
        <v>137014</v>
      </c>
      <c r="B413" s="2" t="s">
        <v>1922</v>
      </c>
      <c r="C413" s="3">
        <f>SUMIF($A:$A,A413,$L:$L)/(SUMIF($A:$A,A413,$I:$I))</f>
        <v>0.50912060985570373</v>
      </c>
      <c r="D413" s="2">
        <v>74618</v>
      </c>
      <c r="E413" s="2" t="s">
        <v>1924</v>
      </c>
      <c r="F413" s="4">
        <v>291191000439</v>
      </c>
      <c r="H413" s="5">
        <v>286</v>
      </c>
      <c r="I413" s="5">
        <v>571</v>
      </c>
      <c r="L413" s="2">
        <f>IF(K413="",H413,(MIN(I413,(ROUND(K413*1.6*I413,0)))))</f>
        <v>286</v>
      </c>
      <c r="M413" s="3">
        <f>IF(L413=0,0,(L413/I413))</f>
        <v>0.50087565674255696</v>
      </c>
    </row>
    <row r="414" spans="1:13" x14ac:dyDescent="0.2">
      <c r="A414" s="2">
        <v>137014</v>
      </c>
      <c r="B414" s="2" t="s">
        <v>1922</v>
      </c>
      <c r="C414" s="3">
        <f>SUMIF($A:$A,A414,$L:$L)/(SUMIF($A:$A,A414,$I:$I))</f>
        <v>0.50912060985570373</v>
      </c>
      <c r="D414" s="2">
        <v>74619</v>
      </c>
      <c r="E414" s="2" t="s">
        <v>1927</v>
      </c>
      <c r="F414" s="4">
        <v>291191001065</v>
      </c>
      <c r="H414" s="5">
        <v>295</v>
      </c>
      <c r="I414" s="5">
        <v>518</v>
      </c>
      <c r="L414" s="2">
        <f>IF(K414="",H414,(MIN(I414,(ROUND(K414*1.6*I414,0)))))</f>
        <v>295</v>
      </c>
      <c r="M414" s="3">
        <f>IF(L414=0,0,(L414/I414))</f>
        <v>0.56949806949806947</v>
      </c>
    </row>
    <row r="415" spans="1:13" x14ac:dyDescent="0.2">
      <c r="A415" s="2">
        <v>137014</v>
      </c>
      <c r="B415" s="2" t="s">
        <v>1922</v>
      </c>
      <c r="C415" s="3">
        <f>SUMIF($A:$A,A415,$L:$L)/(SUMIF($A:$A,A415,$I:$I))</f>
        <v>0.50912060985570373</v>
      </c>
      <c r="D415" s="2">
        <v>74621</v>
      </c>
      <c r="E415" s="2" t="s">
        <v>329</v>
      </c>
      <c r="F415" s="4">
        <v>291191000438</v>
      </c>
      <c r="H415" s="5">
        <v>175</v>
      </c>
      <c r="I415" s="5">
        <v>337</v>
      </c>
      <c r="L415" s="2">
        <f>IF(K415="",H415,(MIN(I415,(ROUND(K415*1.6*I415,0)))))</f>
        <v>175</v>
      </c>
      <c r="M415" s="3">
        <f>IF(L415=0,0,(L415/I415))</f>
        <v>0.51928783382789323</v>
      </c>
    </row>
    <row r="416" spans="1:13" x14ac:dyDescent="0.2">
      <c r="A416" s="2">
        <v>137014</v>
      </c>
      <c r="B416" s="2" t="s">
        <v>1922</v>
      </c>
      <c r="C416" s="3">
        <f>SUMIF($A:$A,A416,$L:$L)/(SUMIF($A:$A,A416,$I:$I))</f>
        <v>0.50912060985570373</v>
      </c>
      <c r="D416" s="2">
        <v>74623</v>
      </c>
      <c r="E416" s="2" t="s">
        <v>1925</v>
      </c>
      <c r="F416" s="4">
        <v>291191000437</v>
      </c>
      <c r="H416" s="5">
        <v>128</v>
      </c>
      <c r="I416" s="5">
        <v>221</v>
      </c>
      <c r="L416" s="2">
        <f>IF(K416="",H416,(MIN(I416,(ROUND(K416*1.6*I416,0)))))</f>
        <v>128</v>
      </c>
      <c r="M416" s="3">
        <f>IF(L416=0,0,(L416/I416))</f>
        <v>0.579185520361991</v>
      </c>
    </row>
    <row r="417" spans="1:13" x14ac:dyDescent="0.2">
      <c r="A417" s="2">
        <v>137014</v>
      </c>
      <c r="B417" s="2" t="s">
        <v>1922</v>
      </c>
      <c r="C417" s="3">
        <f>SUMIF($A:$A,A417,$L:$L)/(SUMIF($A:$A,A417,$I:$I))</f>
        <v>0.50912060985570373</v>
      </c>
      <c r="D417" s="2">
        <v>74624</v>
      </c>
      <c r="E417" s="2" t="s">
        <v>1923</v>
      </c>
      <c r="F417" s="4">
        <v>291191000440</v>
      </c>
      <c r="H417" s="5">
        <v>558</v>
      </c>
      <c r="I417" s="5">
        <v>1272</v>
      </c>
      <c r="L417" s="2">
        <f>IF(K417="",H417,(MIN(I417,(ROUND(K417*1.6*I417,0)))))</f>
        <v>558</v>
      </c>
      <c r="M417" s="3">
        <f>IF(L417=0,0,(L417/I417))</f>
        <v>0.43867924528301888</v>
      </c>
    </row>
    <row r="418" spans="1:13" x14ac:dyDescent="0.2">
      <c r="A418" s="2">
        <v>137014</v>
      </c>
      <c r="B418" s="2" t="s">
        <v>1922</v>
      </c>
      <c r="C418" s="3">
        <f>SUMIF($A:$A,A418,$L:$L)/(SUMIF($A:$A,A418,$I:$I))</f>
        <v>0.50912060985570373</v>
      </c>
      <c r="D418" s="2">
        <v>16029499</v>
      </c>
      <c r="E418" s="2" t="s">
        <v>1928</v>
      </c>
      <c r="F418" s="4">
        <v>291191002847</v>
      </c>
      <c r="H418" s="5">
        <v>223</v>
      </c>
      <c r="I418" s="5">
        <v>395</v>
      </c>
      <c r="L418" s="2">
        <f>IF(K418="",H418,(MIN(I418,(ROUND(K418*1.6*I418,0)))))</f>
        <v>223</v>
      </c>
      <c r="M418" s="3">
        <f>IF(L418=0,0,(L418/I418))</f>
        <v>0.56455696202531647</v>
      </c>
    </row>
    <row r="419" spans="1:13" x14ac:dyDescent="0.2">
      <c r="A419" s="2">
        <v>137344</v>
      </c>
      <c r="B419" s="2" t="s">
        <v>908</v>
      </c>
      <c r="C419" s="3">
        <f>SUMIF($A:$A,A419,$L:$L)/(SUMIF($A:$A,A419,$I:$I))</f>
        <v>0.4217252396166134</v>
      </c>
      <c r="D419" s="2">
        <v>75925</v>
      </c>
      <c r="E419" s="2" t="s">
        <v>909</v>
      </c>
      <c r="F419" s="4">
        <v>291199000448</v>
      </c>
      <c r="H419" s="5">
        <v>65</v>
      </c>
      <c r="I419" s="5">
        <v>181</v>
      </c>
      <c r="L419" s="2">
        <f>IF(K419="",H419,(MIN(I419,(ROUND(K419*1.6*I419,0)))))</f>
        <v>65</v>
      </c>
      <c r="M419" s="3">
        <f>IF(L419=0,0,(L419/I419))</f>
        <v>0.35911602209944754</v>
      </c>
    </row>
    <row r="420" spans="1:13" x14ac:dyDescent="0.2">
      <c r="A420" s="2">
        <v>137344</v>
      </c>
      <c r="B420" s="2" t="s">
        <v>908</v>
      </c>
      <c r="C420" s="3">
        <f>SUMIF($A:$A,A420,$L:$L)/(SUMIF($A:$A,A420,$I:$I))</f>
        <v>0.4217252396166134</v>
      </c>
      <c r="D420" s="2">
        <v>75926</v>
      </c>
      <c r="E420" s="2" t="s">
        <v>910</v>
      </c>
      <c r="F420" s="4">
        <v>291199002590</v>
      </c>
      <c r="H420" s="5">
        <v>70</v>
      </c>
      <c r="I420" s="5">
        <v>152</v>
      </c>
      <c r="L420" s="2">
        <f>IF(K420="",H420,(MIN(I420,(ROUND(K420*1.6*I420,0)))))</f>
        <v>70</v>
      </c>
      <c r="M420" s="3">
        <f>IF(L420=0,0,(L420/I420))</f>
        <v>0.46052631578947367</v>
      </c>
    </row>
    <row r="421" spans="1:13" x14ac:dyDescent="0.2">
      <c r="A421" s="2">
        <v>137344</v>
      </c>
      <c r="B421" s="2" t="s">
        <v>908</v>
      </c>
      <c r="C421" s="3">
        <f>SUMIF($A:$A,A421,$L:$L)/(SUMIF($A:$A,A421,$I:$I))</f>
        <v>0.4217252396166134</v>
      </c>
      <c r="D421" s="2">
        <v>75927</v>
      </c>
      <c r="E421" s="2" t="s">
        <v>911</v>
      </c>
      <c r="F421" s="4">
        <v>291199000446</v>
      </c>
      <c r="H421" s="5">
        <v>129</v>
      </c>
      <c r="I421" s="5">
        <v>293</v>
      </c>
      <c r="L421" s="2">
        <f>IF(K421="",H421,(MIN(I421,(ROUND(K421*1.6*I421,0)))))</f>
        <v>129</v>
      </c>
      <c r="M421" s="3">
        <f>IF(L421=0,0,(L421/I421))</f>
        <v>0.44027303754266212</v>
      </c>
    </row>
    <row r="422" spans="1:13" x14ac:dyDescent="0.2">
      <c r="A422" s="2">
        <v>136880</v>
      </c>
      <c r="B422" s="2" t="s">
        <v>1982</v>
      </c>
      <c r="C422" s="3">
        <f>SUMIF($A:$A,A422,$L:$L)/(SUMIF($A:$A,A422,$I:$I))</f>
        <v>0.97465099191770754</v>
      </c>
      <c r="D422" s="2">
        <v>73687</v>
      </c>
      <c r="E422" s="2" t="s">
        <v>1993</v>
      </c>
      <c r="F422" s="4">
        <v>291201000455</v>
      </c>
      <c r="H422" s="5"/>
      <c r="I422" s="5">
        <v>287</v>
      </c>
      <c r="J422" s="2">
        <v>2025</v>
      </c>
      <c r="K422" s="3">
        <v>0.64810000000000001</v>
      </c>
      <c r="L422" s="2">
        <f>IF(K422="",H422,(MIN(I422,(ROUND(K422*1.6*I422,0)))))</f>
        <v>287</v>
      </c>
      <c r="M422" s="3">
        <f>IF(L422=0,0,(L422/I422))</f>
        <v>1</v>
      </c>
    </row>
    <row r="423" spans="1:13" x14ac:dyDescent="0.2">
      <c r="A423" s="2">
        <v>136880</v>
      </c>
      <c r="B423" s="2" t="s">
        <v>1982</v>
      </c>
      <c r="C423" s="3">
        <f>SUMIF($A:$A,A423,$L:$L)/(SUMIF($A:$A,A423,$I:$I))</f>
        <v>0.97465099191770754</v>
      </c>
      <c r="D423" s="2">
        <v>73689</v>
      </c>
      <c r="E423" s="2" t="s">
        <v>1995</v>
      </c>
      <c r="F423" s="4">
        <v>291201000460</v>
      </c>
      <c r="H423" s="5"/>
      <c r="I423" s="5">
        <v>293</v>
      </c>
      <c r="J423" s="2">
        <v>2025</v>
      </c>
      <c r="K423" s="3">
        <v>0.64849999999999997</v>
      </c>
      <c r="L423" s="2">
        <f>IF(K423="",H423,(MIN(I423,(ROUND(K423*1.6*I423,0)))))</f>
        <v>293</v>
      </c>
      <c r="M423" s="3">
        <f>IF(L423=0,0,(L423/I423))</f>
        <v>1</v>
      </c>
    </row>
    <row r="424" spans="1:13" x14ac:dyDescent="0.2">
      <c r="A424" s="2">
        <v>136880</v>
      </c>
      <c r="B424" s="2" t="s">
        <v>1982</v>
      </c>
      <c r="C424" s="3">
        <f>SUMIF($A:$A,A424,$L:$L)/(SUMIF($A:$A,A424,$I:$I))</f>
        <v>0.97465099191770754</v>
      </c>
      <c r="D424" s="2">
        <v>73692</v>
      </c>
      <c r="E424" s="2" t="s">
        <v>1984</v>
      </c>
      <c r="F424" s="4">
        <v>291201000472</v>
      </c>
      <c r="H424" s="5"/>
      <c r="I424" s="5">
        <v>962</v>
      </c>
      <c r="J424" s="2">
        <v>2025</v>
      </c>
      <c r="K424" s="3">
        <v>0.78900000000000003</v>
      </c>
      <c r="L424" s="2">
        <f>IF(K424="",H424,(MIN(I424,(ROUND(K424*1.6*I424,0)))))</f>
        <v>962</v>
      </c>
      <c r="M424" s="3">
        <f>IF(L424=0,0,(L424/I424))</f>
        <v>1</v>
      </c>
    </row>
    <row r="425" spans="1:13" x14ac:dyDescent="0.2">
      <c r="A425" s="2">
        <v>136880</v>
      </c>
      <c r="B425" s="2" t="s">
        <v>1982</v>
      </c>
      <c r="C425" s="3">
        <f>SUMIF($A:$A,A425,$L:$L)/(SUMIF($A:$A,A425,$I:$I))</f>
        <v>0.97465099191770754</v>
      </c>
      <c r="D425" s="2">
        <v>73693</v>
      </c>
      <c r="E425" s="2" t="s">
        <v>1989</v>
      </c>
      <c r="F425" s="4">
        <v>291201000301</v>
      </c>
      <c r="H425" s="5"/>
      <c r="I425" s="5">
        <v>642</v>
      </c>
      <c r="J425" s="2">
        <v>2025</v>
      </c>
      <c r="K425" s="3">
        <v>0.7056</v>
      </c>
      <c r="L425" s="2">
        <f>IF(K425="",H425,(MIN(I425,(ROUND(K425*1.6*I425,0)))))</f>
        <v>642</v>
      </c>
      <c r="M425" s="3">
        <f>IF(L425=0,0,(L425/I425))</f>
        <v>1</v>
      </c>
    </row>
    <row r="426" spans="1:13" x14ac:dyDescent="0.2">
      <c r="A426" s="2">
        <v>136880</v>
      </c>
      <c r="B426" s="2" t="s">
        <v>1982</v>
      </c>
      <c r="C426" s="3">
        <f>SUMIF($A:$A,A426,$L:$L)/(SUMIF($A:$A,A426,$I:$I))</f>
        <v>0.97465099191770754</v>
      </c>
      <c r="D426" s="2">
        <v>73694</v>
      </c>
      <c r="E426" s="2" t="s">
        <v>2003</v>
      </c>
      <c r="F426" s="4">
        <v>291201000478</v>
      </c>
      <c r="H426" s="5"/>
      <c r="I426" s="5">
        <v>233</v>
      </c>
      <c r="J426" s="2">
        <v>2025</v>
      </c>
      <c r="K426" s="3">
        <v>0.72529999999999994</v>
      </c>
      <c r="L426" s="2">
        <f>IF(K426="",H426,(MIN(I426,(ROUND(K426*1.6*I426,0)))))</f>
        <v>233</v>
      </c>
      <c r="M426" s="3">
        <f>IF(L426=0,0,(L426/I426))</f>
        <v>1</v>
      </c>
    </row>
    <row r="427" spans="1:13" x14ac:dyDescent="0.2">
      <c r="A427" s="2">
        <v>136880</v>
      </c>
      <c r="B427" s="2" t="s">
        <v>1982</v>
      </c>
      <c r="C427" s="3">
        <f>SUMIF($A:$A,A427,$L:$L)/(SUMIF($A:$A,A427,$I:$I))</f>
        <v>0.97465099191770754</v>
      </c>
      <c r="D427" s="2">
        <v>73696</v>
      </c>
      <c r="E427" s="2" t="s">
        <v>1997</v>
      </c>
      <c r="F427" s="4">
        <v>291201000467</v>
      </c>
      <c r="H427" s="5"/>
      <c r="I427" s="5">
        <v>506</v>
      </c>
      <c r="J427" s="2">
        <v>2025</v>
      </c>
      <c r="K427" s="3">
        <v>0.66010000000000002</v>
      </c>
      <c r="L427" s="2">
        <f>IF(K427="",H427,(MIN(I427,(ROUND(K427*1.6*I427,0)))))</f>
        <v>506</v>
      </c>
      <c r="M427" s="3">
        <f>IF(L427=0,0,(L427/I427))</f>
        <v>1</v>
      </c>
    </row>
    <row r="428" spans="1:13" x14ac:dyDescent="0.2">
      <c r="A428" s="2">
        <v>136880</v>
      </c>
      <c r="B428" s="2" t="s">
        <v>1982</v>
      </c>
      <c r="C428" s="3">
        <f>SUMIF($A:$A,A428,$L:$L)/(SUMIF($A:$A,A428,$I:$I))</f>
        <v>0.97465099191770754</v>
      </c>
      <c r="D428" s="2">
        <v>73698</v>
      </c>
      <c r="E428" s="2" t="s">
        <v>2001</v>
      </c>
      <c r="F428" s="4">
        <v>291201000473</v>
      </c>
      <c r="H428" s="5"/>
      <c r="I428" s="5">
        <v>361</v>
      </c>
      <c r="J428" s="2">
        <v>2025</v>
      </c>
      <c r="K428" s="3">
        <v>0.63429999999999997</v>
      </c>
      <c r="L428" s="2">
        <f>IF(K428="",H428,(MIN(I428,(ROUND(K428*1.6*I428,0)))))</f>
        <v>361</v>
      </c>
      <c r="M428" s="3">
        <f>IF(L428=0,0,(L428/I428))</f>
        <v>1</v>
      </c>
    </row>
    <row r="429" spans="1:13" x14ac:dyDescent="0.2">
      <c r="A429" s="2">
        <v>136880</v>
      </c>
      <c r="B429" s="2" t="s">
        <v>1982</v>
      </c>
      <c r="C429" s="3">
        <f>SUMIF($A:$A,A429,$L:$L)/(SUMIF($A:$A,A429,$I:$I))</f>
        <v>0.97465099191770754</v>
      </c>
      <c r="D429" s="2">
        <v>73699</v>
      </c>
      <c r="E429" s="2" t="s">
        <v>1986</v>
      </c>
      <c r="F429" s="4">
        <v>291201000471</v>
      </c>
      <c r="H429" s="5"/>
      <c r="I429" s="5">
        <v>758</v>
      </c>
      <c r="J429" s="2">
        <v>2025</v>
      </c>
      <c r="K429" s="3">
        <v>0.6069</v>
      </c>
      <c r="L429" s="2">
        <f>IF(K429="",H429,(MIN(I429,(ROUND(K429*1.6*I429,0)))))</f>
        <v>736</v>
      </c>
      <c r="M429" s="3">
        <f>IF(L429=0,0,(L429/I429))</f>
        <v>0.97097625329815307</v>
      </c>
    </row>
    <row r="430" spans="1:13" x14ac:dyDescent="0.2">
      <c r="A430" s="2">
        <v>136880</v>
      </c>
      <c r="B430" s="2" t="s">
        <v>1982</v>
      </c>
      <c r="C430" s="3">
        <f>SUMIF($A:$A,A430,$L:$L)/(SUMIF($A:$A,A430,$I:$I))</f>
        <v>0.97465099191770754</v>
      </c>
      <c r="D430" s="2">
        <v>73700</v>
      </c>
      <c r="E430" s="2" t="s">
        <v>1994</v>
      </c>
      <c r="F430" s="4">
        <v>291201000456</v>
      </c>
      <c r="H430" s="5"/>
      <c r="I430" s="5">
        <v>391</v>
      </c>
      <c r="J430" s="2">
        <v>2025</v>
      </c>
      <c r="K430" s="3">
        <v>0.71099999999999997</v>
      </c>
      <c r="L430" s="2">
        <f>IF(K430="",H430,(MIN(I430,(ROUND(K430*1.6*I430,0)))))</f>
        <v>391</v>
      </c>
      <c r="M430" s="3">
        <f>IF(L430=0,0,(L430/I430))</f>
        <v>1</v>
      </c>
    </row>
    <row r="431" spans="1:13" x14ac:dyDescent="0.2">
      <c r="A431" s="2">
        <v>136880</v>
      </c>
      <c r="B431" s="2" t="s">
        <v>1982</v>
      </c>
      <c r="C431" s="3">
        <f>SUMIF($A:$A,A431,$L:$L)/(SUMIF($A:$A,A431,$I:$I))</f>
        <v>0.97465099191770754</v>
      </c>
      <c r="D431" s="2">
        <v>73707</v>
      </c>
      <c r="E431" s="2" t="s">
        <v>2002</v>
      </c>
      <c r="F431" s="4">
        <v>291201000475</v>
      </c>
      <c r="H431" s="5"/>
      <c r="I431" s="5">
        <v>276</v>
      </c>
      <c r="J431" s="2">
        <v>2025</v>
      </c>
      <c r="K431" s="3">
        <v>0.7319</v>
      </c>
      <c r="L431" s="2">
        <f>IF(K431="",H431,(MIN(I431,(ROUND(K431*1.6*I431,0)))))</f>
        <v>276</v>
      </c>
      <c r="M431" s="3">
        <f>IF(L431=0,0,(L431/I431))</f>
        <v>1</v>
      </c>
    </row>
    <row r="432" spans="1:13" x14ac:dyDescent="0.2">
      <c r="A432" s="2">
        <v>136880</v>
      </c>
      <c r="B432" s="2" t="s">
        <v>1982</v>
      </c>
      <c r="C432" s="3">
        <f>SUMIF($A:$A,A432,$L:$L)/(SUMIF($A:$A,A432,$I:$I))</f>
        <v>0.97465099191770754</v>
      </c>
      <c r="D432" s="2">
        <v>74071</v>
      </c>
      <c r="E432" s="2" t="s">
        <v>1987</v>
      </c>
      <c r="F432" s="4">
        <v>291201000457</v>
      </c>
      <c r="H432" s="5"/>
      <c r="I432" s="5">
        <v>99</v>
      </c>
      <c r="J432" s="2">
        <v>2025</v>
      </c>
      <c r="K432" s="3">
        <v>0.66669999999999996</v>
      </c>
      <c r="L432" s="2">
        <f>IF(K432="",H432,(MIN(I432,(ROUND(K432*1.6*I432,0)))))</f>
        <v>99</v>
      </c>
      <c r="M432" s="3">
        <f>IF(L432=0,0,(L432/I432))</f>
        <v>1</v>
      </c>
    </row>
    <row r="433" spans="1:13" x14ac:dyDescent="0.2">
      <c r="A433" s="2">
        <v>136880</v>
      </c>
      <c r="B433" s="2" t="s">
        <v>1982</v>
      </c>
      <c r="C433" s="3">
        <f>SUMIF($A:$A,A433,$L:$L)/(SUMIF($A:$A,A433,$I:$I))</f>
        <v>0.97465099191770754</v>
      </c>
      <c r="D433" s="2">
        <v>74072</v>
      </c>
      <c r="E433" s="2" t="s">
        <v>1991</v>
      </c>
      <c r="F433" s="4">
        <v>291201000452</v>
      </c>
      <c r="H433" s="5"/>
      <c r="I433" s="5">
        <v>255</v>
      </c>
      <c r="J433" s="2">
        <v>2025</v>
      </c>
      <c r="K433" s="3">
        <v>0.85880000000000001</v>
      </c>
      <c r="L433" s="2">
        <f>IF(K433="",H433,(MIN(I433,(ROUND(K433*1.6*I433,0)))))</f>
        <v>255</v>
      </c>
      <c r="M433" s="3">
        <f>IF(L433=0,0,(L433/I433))</f>
        <v>1</v>
      </c>
    </row>
    <row r="434" spans="1:13" x14ac:dyDescent="0.2">
      <c r="A434" s="2">
        <v>136880</v>
      </c>
      <c r="B434" s="2" t="s">
        <v>1982</v>
      </c>
      <c r="C434" s="3">
        <f>SUMIF($A:$A,A434,$L:$L)/(SUMIF($A:$A,A434,$I:$I))</f>
        <v>0.97465099191770754</v>
      </c>
      <c r="D434" s="2">
        <v>74228</v>
      </c>
      <c r="E434" s="2" t="s">
        <v>1992</v>
      </c>
      <c r="F434" s="4">
        <v>291201000354</v>
      </c>
      <c r="H434" s="5"/>
      <c r="I434" s="5">
        <v>414</v>
      </c>
      <c r="J434" s="2">
        <v>2025</v>
      </c>
      <c r="K434" s="3">
        <v>0.74880000000000002</v>
      </c>
      <c r="L434" s="2">
        <f>IF(K434="",H434,(MIN(I434,(ROUND(K434*1.6*I434,0)))))</f>
        <v>414</v>
      </c>
      <c r="M434" s="3">
        <f>IF(L434=0,0,(L434/I434))</f>
        <v>1</v>
      </c>
    </row>
    <row r="435" spans="1:13" x14ac:dyDescent="0.2">
      <c r="A435" s="2">
        <v>136880</v>
      </c>
      <c r="B435" s="2" t="s">
        <v>1982</v>
      </c>
      <c r="C435" s="3">
        <f>SUMIF($A:$A,A435,$L:$L)/(SUMIF($A:$A,A435,$I:$I))</f>
        <v>0.97465099191770754</v>
      </c>
      <c r="D435" s="2">
        <v>74231</v>
      </c>
      <c r="E435" s="2" t="s">
        <v>1985</v>
      </c>
      <c r="F435" s="4">
        <v>291201002691</v>
      </c>
      <c r="H435" s="5"/>
      <c r="I435" s="5">
        <v>388</v>
      </c>
      <c r="J435" s="2">
        <v>2025</v>
      </c>
      <c r="K435" s="3">
        <v>0.43809999999999999</v>
      </c>
      <c r="L435" s="2">
        <f>IF(K435="",H435,(MIN(I435,(ROUND(K435*1.6*I435,0)))))</f>
        <v>272</v>
      </c>
      <c r="M435" s="3">
        <f>IF(L435=0,0,(L435/I435))</f>
        <v>0.7010309278350515</v>
      </c>
    </row>
    <row r="436" spans="1:13" x14ac:dyDescent="0.2">
      <c r="A436" s="2">
        <v>136880</v>
      </c>
      <c r="B436" s="2" t="s">
        <v>1982</v>
      </c>
      <c r="C436" s="3">
        <f>SUMIF($A:$A,A436,$L:$L)/(SUMIF($A:$A,A436,$I:$I))</f>
        <v>0.97465099191770754</v>
      </c>
      <c r="D436" s="2">
        <v>74232</v>
      </c>
      <c r="E436" s="2" t="s">
        <v>1998</v>
      </c>
      <c r="F436" s="4">
        <v>291201000468</v>
      </c>
      <c r="H436" s="5"/>
      <c r="I436" s="5">
        <v>178</v>
      </c>
      <c r="J436" s="2">
        <v>2025</v>
      </c>
      <c r="K436" s="3">
        <v>0.79779999999999995</v>
      </c>
      <c r="L436" s="2">
        <f>IF(K436="",H436,(MIN(I436,(ROUND(K436*1.6*I436,0)))))</f>
        <v>178</v>
      </c>
      <c r="M436" s="3">
        <f>IF(L436=0,0,(L436/I436))</f>
        <v>1</v>
      </c>
    </row>
    <row r="437" spans="1:13" x14ac:dyDescent="0.2">
      <c r="A437" s="2">
        <v>136880</v>
      </c>
      <c r="B437" s="2" t="s">
        <v>1982</v>
      </c>
      <c r="C437" s="3">
        <f>SUMIF($A:$A,A437,$L:$L)/(SUMIF($A:$A,A437,$I:$I))</f>
        <v>0.97465099191770754</v>
      </c>
      <c r="D437" s="2">
        <v>74236</v>
      </c>
      <c r="E437" s="2" t="s">
        <v>775</v>
      </c>
      <c r="F437" s="4">
        <v>291201000477</v>
      </c>
      <c r="H437" s="5"/>
      <c r="I437" s="5">
        <v>368</v>
      </c>
      <c r="J437" s="2">
        <v>2025</v>
      </c>
      <c r="K437" s="3">
        <v>0.76629999999999998</v>
      </c>
      <c r="L437" s="2">
        <f>IF(K437="",H437,(MIN(I437,(ROUND(K437*1.6*I437,0)))))</f>
        <v>368</v>
      </c>
      <c r="M437" s="3">
        <f>IF(L437=0,0,(L437/I437))</f>
        <v>1</v>
      </c>
    </row>
    <row r="438" spans="1:13" x14ac:dyDescent="0.2">
      <c r="A438" s="2">
        <v>136880</v>
      </c>
      <c r="B438" s="2" t="s">
        <v>1982</v>
      </c>
      <c r="C438" s="3">
        <f>SUMIF($A:$A,A438,$L:$L)/(SUMIF($A:$A,A438,$I:$I))</f>
        <v>0.97465099191770754</v>
      </c>
      <c r="D438" s="2">
        <v>74238</v>
      </c>
      <c r="E438" s="2" t="s">
        <v>1999</v>
      </c>
      <c r="F438" s="4">
        <v>291201000469</v>
      </c>
      <c r="H438" s="5"/>
      <c r="I438" s="5">
        <v>262</v>
      </c>
      <c r="J438" s="2">
        <v>2025</v>
      </c>
      <c r="K438" s="3">
        <v>0.81679999999999997</v>
      </c>
      <c r="L438" s="2">
        <f>IF(K438="",H438,(MIN(I438,(ROUND(K438*1.6*I438,0)))))</f>
        <v>262</v>
      </c>
      <c r="M438" s="3">
        <f>IF(L438=0,0,(L438/I438))</f>
        <v>1</v>
      </c>
    </row>
    <row r="439" spans="1:13" x14ac:dyDescent="0.2">
      <c r="A439" s="2">
        <v>136880</v>
      </c>
      <c r="B439" s="2" t="s">
        <v>1982</v>
      </c>
      <c r="C439" s="3">
        <f>SUMIF($A:$A,A439,$L:$L)/(SUMIF($A:$A,A439,$I:$I))</f>
        <v>0.97465099191770754</v>
      </c>
      <c r="D439" s="2">
        <v>74240</v>
      </c>
      <c r="E439" s="2" t="s">
        <v>1990</v>
      </c>
      <c r="F439" s="4">
        <v>291201000462</v>
      </c>
      <c r="H439" s="5"/>
      <c r="I439" s="5">
        <v>413</v>
      </c>
      <c r="J439" s="2">
        <v>2025</v>
      </c>
      <c r="K439" s="3">
        <v>0.73850000000000005</v>
      </c>
      <c r="L439" s="2">
        <f>IF(K439="",H439,(MIN(I439,(ROUND(K439*1.6*I439,0)))))</f>
        <v>413</v>
      </c>
      <c r="M439" s="3">
        <f>IF(L439=0,0,(L439/I439))</f>
        <v>1</v>
      </c>
    </row>
    <row r="440" spans="1:13" x14ac:dyDescent="0.2">
      <c r="A440" s="2">
        <v>136880</v>
      </c>
      <c r="B440" s="2" t="s">
        <v>1982</v>
      </c>
      <c r="C440" s="3">
        <f>SUMIF($A:$A,A440,$L:$L)/(SUMIF($A:$A,A440,$I:$I))</f>
        <v>0.97465099191770754</v>
      </c>
      <c r="D440" s="2">
        <v>74241</v>
      </c>
      <c r="E440" s="2" t="s">
        <v>1996</v>
      </c>
      <c r="F440" s="4">
        <v>291201000466</v>
      </c>
      <c r="H440" s="5"/>
      <c r="I440" s="5">
        <v>297</v>
      </c>
      <c r="J440" s="2">
        <v>2025</v>
      </c>
      <c r="K440" s="3">
        <v>0.85519999999999996</v>
      </c>
      <c r="L440" s="2">
        <f>IF(K440="",H440,(MIN(I440,(ROUND(K440*1.6*I440,0)))))</f>
        <v>297</v>
      </c>
      <c r="M440" s="3">
        <f>IF(L440=0,0,(L440/I440))</f>
        <v>1</v>
      </c>
    </row>
    <row r="441" spans="1:13" x14ac:dyDescent="0.2">
      <c r="A441" s="2">
        <v>136880</v>
      </c>
      <c r="B441" s="2" t="s">
        <v>1982</v>
      </c>
      <c r="C441" s="3">
        <f>SUMIF($A:$A,A441,$L:$L)/(SUMIF($A:$A,A441,$I:$I))</f>
        <v>0.97465099191770754</v>
      </c>
      <c r="D441" s="2">
        <v>74245</v>
      </c>
      <c r="E441" s="2" t="s">
        <v>703</v>
      </c>
      <c r="F441" s="4">
        <v>291201000454</v>
      </c>
      <c r="H441" s="5"/>
      <c r="I441" s="5">
        <v>278</v>
      </c>
      <c r="J441" s="2">
        <v>2025</v>
      </c>
      <c r="K441" s="3">
        <v>0.75900000000000001</v>
      </c>
      <c r="L441" s="2">
        <f>IF(K441="",H441,(MIN(I441,(ROUND(K441*1.6*I441,0)))))</f>
        <v>278</v>
      </c>
      <c r="M441" s="3">
        <f>IF(L441=0,0,(L441/I441))</f>
        <v>1</v>
      </c>
    </row>
    <row r="442" spans="1:13" x14ac:dyDescent="0.2">
      <c r="A442" s="2">
        <v>136880</v>
      </c>
      <c r="B442" s="2" t="s">
        <v>1982</v>
      </c>
      <c r="C442" s="3">
        <f>SUMIF($A:$A,A442,$L:$L)/(SUMIF($A:$A,A442,$I:$I))</f>
        <v>0.97465099191770754</v>
      </c>
      <c r="D442" s="2">
        <v>229945</v>
      </c>
      <c r="E442" s="2" t="s">
        <v>2000</v>
      </c>
      <c r="F442" s="4">
        <v>291201002784</v>
      </c>
      <c r="H442" s="5"/>
      <c r="I442" s="5">
        <v>237</v>
      </c>
      <c r="J442" s="2">
        <v>2025</v>
      </c>
      <c r="K442" s="3">
        <v>0.75949999999999995</v>
      </c>
      <c r="L442" s="2">
        <f>IF(K442="",H442,(MIN(I442,(ROUND(K442*1.6*I442,0)))))</f>
        <v>237</v>
      </c>
      <c r="M442" s="3">
        <f>IF(L442=0,0,(L442/I442))</f>
        <v>1</v>
      </c>
    </row>
    <row r="443" spans="1:13" x14ac:dyDescent="0.2">
      <c r="A443" s="2">
        <v>136880</v>
      </c>
      <c r="B443" s="2" t="s">
        <v>1982</v>
      </c>
      <c r="C443" s="3">
        <f>SUMIF($A:$A,A443,$L:$L)/(SUMIF($A:$A,A443,$I:$I))</f>
        <v>0.97465099191770754</v>
      </c>
      <c r="D443" s="2">
        <v>16032402</v>
      </c>
      <c r="E443" s="2" t="s">
        <v>1983</v>
      </c>
      <c r="F443" s="4"/>
      <c r="G443" s="2" t="s">
        <v>18</v>
      </c>
      <c r="H443" s="5">
        <v>0</v>
      </c>
      <c r="I443" s="5">
        <v>0</v>
      </c>
      <c r="L443" s="2">
        <f>IF(K443="",H443,(MIN(I443,(ROUND(K443*1.6*I443,0)))))</f>
        <v>0</v>
      </c>
      <c r="M443" s="3">
        <f>IF(L443=0,0,(L443/I443))</f>
        <v>0</v>
      </c>
    </row>
    <row r="444" spans="1:13" x14ac:dyDescent="0.2">
      <c r="A444" s="2">
        <v>136880</v>
      </c>
      <c r="B444" s="2" t="s">
        <v>1982</v>
      </c>
      <c r="C444" s="3">
        <f>SUMIF($A:$A,A444,$L:$L)/(SUMIF($A:$A,A444,$I:$I))</f>
        <v>0.97465099191770754</v>
      </c>
      <c r="D444" s="2">
        <v>17023453</v>
      </c>
      <c r="E444" s="2" t="s">
        <v>1988</v>
      </c>
      <c r="F444" s="4">
        <v>291201003372</v>
      </c>
      <c r="H444" s="5"/>
      <c r="I444" s="5">
        <v>237</v>
      </c>
      <c r="J444" s="2">
        <v>2025</v>
      </c>
      <c r="K444" s="3">
        <v>0.443</v>
      </c>
      <c r="L444" s="2">
        <f>IF(K444="",H444,(MIN(I444,(ROUND(K444*1.6*I444,0)))))</f>
        <v>168</v>
      </c>
      <c r="M444" s="3">
        <f>IF(L444=0,0,(L444/I444))</f>
        <v>0.70886075949367089</v>
      </c>
    </row>
    <row r="445" spans="1:13" x14ac:dyDescent="0.2">
      <c r="A445" s="2">
        <v>136880</v>
      </c>
      <c r="B445" s="2" t="s">
        <v>1982</v>
      </c>
      <c r="C445" s="3">
        <f>SUMIF($A:$A,A445,$L:$L)/(SUMIF($A:$A,A445,$I:$I))</f>
        <v>0.97465099191770754</v>
      </c>
      <c r="E445" s="2" t="s">
        <v>2614</v>
      </c>
      <c r="F445" s="4"/>
      <c r="H445" s="5"/>
      <c r="I445" s="5">
        <v>31</v>
      </c>
      <c r="J445" s="2">
        <v>2025</v>
      </c>
      <c r="K445" s="3">
        <v>0.7742</v>
      </c>
      <c r="L445" s="2">
        <f>IF(K445="",H445,(MIN(I445,(ROUND(K445*1.6*I445,0)))))</f>
        <v>31</v>
      </c>
      <c r="M445" s="3">
        <f>IF(L445=0,0,(L445/I445))</f>
        <v>1</v>
      </c>
    </row>
    <row r="446" spans="1:13" x14ac:dyDescent="0.2">
      <c r="A446" s="2">
        <v>136876</v>
      </c>
      <c r="B446" s="2" t="s">
        <v>1219</v>
      </c>
      <c r="C446" s="3">
        <f>SUMIF($A:$A,A446,$L:$L)/(SUMIF($A:$A,A446,$I:$I))</f>
        <v>0.27706146926536734</v>
      </c>
      <c r="D446" s="2">
        <v>73663</v>
      </c>
      <c r="E446" s="2" t="s">
        <v>1220</v>
      </c>
      <c r="F446" s="4">
        <v>291203000481</v>
      </c>
      <c r="H446" s="5">
        <v>264</v>
      </c>
      <c r="I446" s="5">
        <v>993</v>
      </c>
      <c r="L446" s="2">
        <f>IF(K446="",H446,(MIN(I446,(ROUND(K446*1.6*I446,0)))))</f>
        <v>264</v>
      </c>
      <c r="M446" s="3">
        <f>IF(L446=0,0,(L446/I446))</f>
        <v>0.26586102719033233</v>
      </c>
    </row>
    <row r="447" spans="1:13" x14ac:dyDescent="0.2">
      <c r="A447" s="2">
        <v>136876</v>
      </c>
      <c r="B447" s="2" t="s">
        <v>1219</v>
      </c>
      <c r="C447" s="3">
        <f>SUMIF($A:$A,A447,$L:$L)/(SUMIF($A:$A,A447,$I:$I))</f>
        <v>0.27706146926536734</v>
      </c>
      <c r="D447" s="2">
        <v>73664</v>
      </c>
      <c r="E447" s="2" t="s">
        <v>1222</v>
      </c>
      <c r="F447" s="4">
        <v>291203000479</v>
      </c>
      <c r="H447" s="5">
        <v>302</v>
      </c>
      <c r="I447" s="5">
        <v>1058</v>
      </c>
      <c r="L447" s="2">
        <f>IF(K447="",H447,(MIN(I447,(ROUND(K447*1.6*I447,0)))))</f>
        <v>302</v>
      </c>
      <c r="M447" s="3">
        <f>IF(L447=0,0,(L447/I447))</f>
        <v>0.28544423440453687</v>
      </c>
    </row>
    <row r="448" spans="1:13" x14ac:dyDescent="0.2">
      <c r="A448" s="2">
        <v>136876</v>
      </c>
      <c r="B448" s="2" t="s">
        <v>1219</v>
      </c>
      <c r="C448" s="3">
        <f>SUMIF($A:$A,A448,$L:$L)/(SUMIF($A:$A,A448,$I:$I))</f>
        <v>0.27706146926536734</v>
      </c>
      <c r="D448" s="2">
        <v>73667</v>
      </c>
      <c r="E448" s="2" t="s">
        <v>1221</v>
      </c>
      <c r="F448" s="4">
        <v>291203002522</v>
      </c>
      <c r="H448" s="5">
        <v>128</v>
      </c>
      <c r="I448" s="5">
        <v>483</v>
      </c>
      <c r="L448" s="2">
        <f>IF(K448="",H448,(MIN(I448,(ROUND(K448*1.6*I448,0)))))</f>
        <v>128</v>
      </c>
      <c r="M448" s="3">
        <f>IF(L448=0,0,(L448/I448))</f>
        <v>0.26501035196687373</v>
      </c>
    </row>
    <row r="449" spans="1:13" x14ac:dyDescent="0.2">
      <c r="A449" s="2">
        <v>136876</v>
      </c>
      <c r="B449" s="2" t="s">
        <v>1219</v>
      </c>
      <c r="C449" s="3">
        <f>SUMIF($A:$A,A449,$L:$L)/(SUMIF($A:$A,A449,$I:$I))</f>
        <v>0.27706146926536734</v>
      </c>
      <c r="D449" s="2">
        <v>225032</v>
      </c>
      <c r="E449" s="2" t="s">
        <v>1223</v>
      </c>
      <c r="F449" s="4">
        <v>291203002779</v>
      </c>
      <c r="H449" s="5">
        <v>230</v>
      </c>
      <c r="I449" s="5">
        <v>801</v>
      </c>
      <c r="L449" s="2">
        <f>IF(K449="",H449,(MIN(I449,(ROUND(K449*1.6*I449,0)))))</f>
        <v>230</v>
      </c>
      <c r="M449" s="3">
        <f>IF(L449=0,0,(L449/I449))</f>
        <v>0.28714107365792757</v>
      </c>
    </row>
    <row r="450" spans="1:13" x14ac:dyDescent="0.2">
      <c r="A450" s="2">
        <v>137468</v>
      </c>
      <c r="B450" s="2" t="s">
        <v>2452</v>
      </c>
      <c r="C450" s="3">
        <f>SUMIF($A:$A,A450,$L:$L)/(SUMIF($A:$A,A450,$I:$I))</f>
        <v>0.46666666666666667</v>
      </c>
      <c r="D450" s="2">
        <v>76234</v>
      </c>
      <c r="E450" s="2" t="s">
        <v>2456</v>
      </c>
      <c r="F450" s="4">
        <v>291218000484</v>
      </c>
      <c r="H450" s="5">
        <v>127</v>
      </c>
      <c r="I450" s="5">
        <v>246</v>
      </c>
      <c r="L450" s="2">
        <f>IF(K450="",H450,(MIN(I450,(ROUND(K450*1.6*I450,0)))))</f>
        <v>127</v>
      </c>
      <c r="M450" s="3">
        <f>IF(L450=0,0,(L450/I450))</f>
        <v>0.51626016260162599</v>
      </c>
    </row>
    <row r="451" spans="1:13" x14ac:dyDescent="0.2">
      <c r="A451" s="2">
        <v>137468</v>
      </c>
      <c r="B451" s="2" t="s">
        <v>2452</v>
      </c>
      <c r="C451" s="3">
        <f>SUMIF($A:$A,A451,$L:$L)/(SUMIF($A:$A,A451,$I:$I))</f>
        <v>0.46666666666666667</v>
      </c>
      <c r="D451" s="2">
        <v>76235</v>
      </c>
      <c r="E451" s="2" t="s">
        <v>2455</v>
      </c>
      <c r="F451" s="4">
        <v>291218001578</v>
      </c>
      <c r="H451" s="5">
        <v>74</v>
      </c>
      <c r="I451" s="5">
        <v>148</v>
      </c>
      <c r="L451" s="2">
        <f>IF(K451="",H451,(MIN(I451,(ROUND(K451*1.6*I451,0)))))</f>
        <v>74</v>
      </c>
      <c r="M451" s="3">
        <f>IF(L451=0,0,(L451/I451))</f>
        <v>0.5</v>
      </c>
    </row>
    <row r="452" spans="1:13" x14ac:dyDescent="0.2">
      <c r="A452" s="2">
        <v>137468</v>
      </c>
      <c r="B452" s="2" t="s">
        <v>2452</v>
      </c>
      <c r="C452" s="3">
        <f>SUMIF($A:$A,A452,$L:$L)/(SUMIF($A:$A,A452,$I:$I))</f>
        <v>0.46666666666666667</v>
      </c>
      <c r="D452" s="2">
        <v>76236</v>
      </c>
      <c r="E452" s="2" t="s">
        <v>2454</v>
      </c>
      <c r="F452" s="4">
        <v>291218000485</v>
      </c>
      <c r="H452" s="5">
        <v>72</v>
      </c>
      <c r="I452" s="5">
        <v>191</v>
      </c>
      <c r="L452" s="2">
        <f>IF(K452="",H452,(MIN(I452,(ROUND(K452*1.6*I452,0)))))</f>
        <v>72</v>
      </c>
      <c r="M452" s="3">
        <f>IF(L452=0,0,(L452/I452))</f>
        <v>0.37696335078534032</v>
      </c>
    </row>
    <row r="453" spans="1:13" x14ac:dyDescent="0.2">
      <c r="A453" s="2">
        <v>137468</v>
      </c>
      <c r="B453" s="2" t="s">
        <v>2452</v>
      </c>
      <c r="C453" s="3">
        <f>SUMIF($A:$A,A453,$L:$L)/(SUMIF($A:$A,A453,$I:$I))</f>
        <v>0.46666666666666667</v>
      </c>
      <c r="D453" s="2">
        <v>17006505</v>
      </c>
      <c r="E453" s="2" t="s">
        <v>2453</v>
      </c>
      <c r="F453" s="4"/>
      <c r="G453" s="2" t="s">
        <v>18</v>
      </c>
      <c r="H453" s="5">
        <v>0</v>
      </c>
      <c r="I453" s="5">
        <v>0</v>
      </c>
      <c r="L453" s="2">
        <f>IF(K453="",H453,(MIN(I453,(ROUND(K453*1.6*I453,0)))))</f>
        <v>0</v>
      </c>
      <c r="M453" s="3">
        <f>IF(L453=0,0,(L453/I453))</f>
        <v>0</v>
      </c>
    </row>
    <row r="454" spans="1:13" x14ac:dyDescent="0.2">
      <c r="A454" s="2">
        <v>137469</v>
      </c>
      <c r="B454" s="2" t="s">
        <v>2353</v>
      </c>
      <c r="C454" s="3">
        <f>SUMIF($A:$A,A454,$L:$L)/(SUMIF($A:$A,A454,$I:$I))</f>
        <v>0.63686131386861311</v>
      </c>
      <c r="D454" s="2">
        <v>76237</v>
      </c>
      <c r="E454" s="2" t="s">
        <v>2356</v>
      </c>
      <c r="F454" s="4">
        <v>291224000486</v>
      </c>
      <c r="H454" s="5">
        <v>264</v>
      </c>
      <c r="I454" s="5">
        <v>406</v>
      </c>
      <c r="L454" s="2">
        <f>IF(K454="",H454,(MIN(I454,(ROUND(K454*1.6*I454,0)))))</f>
        <v>264</v>
      </c>
      <c r="M454" s="3">
        <f>IF(L454=0,0,(L454/I454))</f>
        <v>0.65024630541871919</v>
      </c>
    </row>
    <row r="455" spans="1:13" x14ac:dyDescent="0.2">
      <c r="A455" s="2">
        <v>137469</v>
      </c>
      <c r="B455" s="2" t="s">
        <v>2353</v>
      </c>
      <c r="C455" s="3">
        <f>SUMIF($A:$A,A455,$L:$L)/(SUMIF($A:$A,A455,$I:$I))</f>
        <v>0.63686131386861311</v>
      </c>
      <c r="D455" s="2">
        <v>76238</v>
      </c>
      <c r="E455" s="2" t="s">
        <v>2354</v>
      </c>
      <c r="F455" s="4">
        <v>291224000487</v>
      </c>
      <c r="H455" s="5">
        <v>215</v>
      </c>
      <c r="I455" s="5">
        <v>360</v>
      </c>
      <c r="L455" s="2">
        <f>IF(K455="",H455,(MIN(I455,(ROUND(K455*1.6*I455,0)))))</f>
        <v>215</v>
      </c>
      <c r="M455" s="3">
        <f>IF(L455=0,0,(L455/I455))</f>
        <v>0.59722222222222221</v>
      </c>
    </row>
    <row r="456" spans="1:13" x14ac:dyDescent="0.2">
      <c r="A456" s="2">
        <v>137469</v>
      </c>
      <c r="B456" s="2" t="s">
        <v>2353</v>
      </c>
      <c r="C456" s="3">
        <f>SUMIF($A:$A,A456,$L:$L)/(SUMIF($A:$A,A456,$I:$I))</f>
        <v>0.63686131386861311</v>
      </c>
      <c r="D456" s="2">
        <v>76239</v>
      </c>
      <c r="E456" s="2" t="s">
        <v>2355</v>
      </c>
      <c r="F456" s="4">
        <v>291224000789</v>
      </c>
      <c r="H456" s="5">
        <v>219</v>
      </c>
      <c r="I456" s="5">
        <v>330</v>
      </c>
      <c r="L456" s="2">
        <f>IF(K456="",H456,(MIN(I456,(ROUND(K456*1.6*I456,0)))))</f>
        <v>219</v>
      </c>
      <c r="M456" s="3">
        <f>IF(L456=0,0,(L456/I456))</f>
        <v>0.66363636363636369</v>
      </c>
    </row>
    <row r="457" spans="1:13" x14ac:dyDescent="0.2">
      <c r="A457" s="2">
        <v>137119</v>
      </c>
      <c r="B457" s="2" t="s">
        <v>950</v>
      </c>
      <c r="C457" s="3">
        <f>SUMIF($A:$A,A457,$L:$L)/(SUMIF($A:$A,A457,$I:$I))</f>
        <v>0.53122251539138088</v>
      </c>
      <c r="D457" s="2">
        <v>74925</v>
      </c>
      <c r="E457" s="2" t="s">
        <v>954</v>
      </c>
      <c r="F457" s="4">
        <v>291229000490</v>
      </c>
      <c r="H457" s="5">
        <v>153</v>
      </c>
      <c r="I457" s="5">
        <v>329</v>
      </c>
      <c r="L457" s="2">
        <f>IF(K457="",H457,(MIN(I457,(ROUND(K457*1.6*I457,0)))))</f>
        <v>153</v>
      </c>
      <c r="M457" s="3">
        <f>IF(L457=0,0,(L457/I457))</f>
        <v>0.46504559270516715</v>
      </c>
    </row>
    <row r="458" spans="1:13" x14ac:dyDescent="0.2">
      <c r="A458" s="2">
        <v>137119</v>
      </c>
      <c r="B458" s="2" t="s">
        <v>950</v>
      </c>
      <c r="C458" s="3">
        <f>SUMIF($A:$A,A458,$L:$L)/(SUMIF($A:$A,A458,$I:$I))</f>
        <v>0.53122251539138088</v>
      </c>
      <c r="D458" s="2">
        <v>75016</v>
      </c>
      <c r="E458" s="2" t="s">
        <v>955</v>
      </c>
      <c r="F458" s="4">
        <v>291229000491</v>
      </c>
      <c r="H458" s="5">
        <v>198</v>
      </c>
      <c r="I458" s="5">
        <v>306</v>
      </c>
      <c r="L458" s="2">
        <f>IF(K458="",H458,(MIN(I458,(ROUND(K458*1.6*I458,0)))))</f>
        <v>198</v>
      </c>
      <c r="M458" s="3">
        <f>IF(L458=0,0,(L458/I458))</f>
        <v>0.6470588235294118</v>
      </c>
    </row>
    <row r="459" spans="1:13" x14ac:dyDescent="0.2">
      <c r="A459" s="2">
        <v>137119</v>
      </c>
      <c r="B459" s="2" t="s">
        <v>950</v>
      </c>
      <c r="C459" s="3">
        <f>SUMIF($A:$A,A459,$L:$L)/(SUMIF($A:$A,A459,$I:$I))</f>
        <v>0.53122251539138088</v>
      </c>
      <c r="D459" s="2">
        <v>75019</v>
      </c>
      <c r="E459" s="2" t="s">
        <v>956</v>
      </c>
      <c r="F459" s="4">
        <v>291229000493</v>
      </c>
      <c r="H459" s="5">
        <v>219</v>
      </c>
      <c r="I459" s="5">
        <v>310</v>
      </c>
      <c r="L459" s="2">
        <f>IF(K459="",H459,(MIN(I459,(ROUND(K459*1.6*I459,0)))))</f>
        <v>219</v>
      </c>
      <c r="M459" s="3">
        <f>IF(L459=0,0,(L459/I459))</f>
        <v>0.70645161290322578</v>
      </c>
    </row>
    <row r="460" spans="1:13" x14ac:dyDescent="0.2">
      <c r="A460" s="2">
        <v>137119</v>
      </c>
      <c r="B460" s="2" t="s">
        <v>950</v>
      </c>
      <c r="C460" s="3">
        <f>SUMIF($A:$A,A460,$L:$L)/(SUMIF($A:$A,A460,$I:$I))</f>
        <v>0.53122251539138088</v>
      </c>
      <c r="D460" s="2">
        <v>75021</v>
      </c>
      <c r="E460" s="2" t="s">
        <v>953</v>
      </c>
      <c r="F460" s="4">
        <v>291229000489</v>
      </c>
      <c r="H460" s="5">
        <v>170</v>
      </c>
      <c r="I460" s="5">
        <v>363</v>
      </c>
      <c r="L460" s="2">
        <f>IF(K460="",H460,(MIN(I460,(ROUND(K460*1.6*I460,0)))))</f>
        <v>170</v>
      </c>
      <c r="M460" s="3">
        <f>IF(L460=0,0,(L460/I460))</f>
        <v>0.46831955922865015</v>
      </c>
    </row>
    <row r="461" spans="1:13" x14ac:dyDescent="0.2">
      <c r="A461" s="2">
        <v>137119</v>
      </c>
      <c r="B461" s="2" t="s">
        <v>950</v>
      </c>
      <c r="C461" s="3">
        <f>SUMIF($A:$A,A461,$L:$L)/(SUMIF($A:$A,A461,$I:$I))</f>
        <v>0.53122251539138088</v>
      </c>
      <c r="D461" s="2">
        <v>75023</v>
      </c>
      <c r="E461" s="2" t="s">
        <v>951</v>
      </c>
      <c r="F461" s="4">
        <v>291229000496</v>
      </c>
      <c r="H461" s="5">
        <v>687</v>
      </c>
      <c r="I461" s="5">
        <v>1477</v>
      </c>
      <c r="L461" s="2">
        <f>IF(K461="",H461,(MIN(I461,(ROUND(K461*1.6*I461,0)))))</f>
        <v>687</v>
      </c>
      <c r="M461" s="3">
        <f>IF(L461=0,0,(L461/I461))</f>
        <v>0.46513202437373052</v>
      </c>
    </row>
    <row r="462" spans="1:13" x14ac:dyDescent="0.2">
      <c r="A462" s="2">
        <v>137119</v>
      </c>
      <c r="B462" s="2" t="s">
        <v>950</v>
      </c>
      <c r="C462" s="3">
        <f>SUMIF($A:$A,A462,$L:$L)/(SUMIF($A:$A,A462,$I:$I))</f>
        <v>0.53122251539138088</v>
      </c>
      <c r="D462" s="2">
        <v>75024</v>
      </c>
      <c r="E462" s="2" t="s">
        <v>952</v>
      </c>
      <c r="F462" s="4">
        <v>291229000494</v>
      </c>
      <c r="H462" s="5">
        <v>341</v>
      </c>
      <c r="I462" s="5">
        <v>682</v>
      </c>
      <c r="L462" s="2">
        <f>IF(K462="",H462,(MIN(I462,(ROUND(K462*1.6*I462,0)))))</f>
        <v>341</v>
      </c>
      <c r="M462" s="3">
        <f>IF(L462=0,0,(L462/I462))</f>
        <v>0.5</v>
      </c>
    </row>
    <row r="463" spans="1:13" x14ac:dyDescent="0.2">
      <c r="A463" s="2">
        <v>137119</v>
      </c>
      <c r="B463" s="2" t="s">
        <v>950</v>
      </c>
      <c r="C463" s="3">
        <f>SUMIF($A:$A,A463,$L:$L)/(SUMIF($A:$A,A463,$I:$I))</f>
        <v>0.53122251539138088</v>
      </c>
      <c r="D463" s="2">
        <v>75025</v>
      </c>
      <c r="E463" s="2" t="s">
        <v>957</v>
      </c>
      <c r="F463" s="4">
        <v>291229002284</v>
      </c>
      <c r="H463" s="5">
        <v>426</v>
      </c>
      <c r="I463" s="5">
        <v>718</v>
      </c>
      <c r="L463" s="2">
        <f>IF(K463="",H463,(MIN(I463,(ROUND(K463*1.6*I463,0)))))</f>
        <v>426</v>
      </c>
      <c r="M463" s="3">
        <f>IF(L463=0,0,(L463/I463))</f>
        <v>0.59331476323119781</v>
      </c>
    </row>
    <row r="464" spans="1:13" x14ac:dyDescent="0.2">
      <c r="A464" s="2">
        <v>137119</v>
      </c>
      <c r="B464" s="2" t="s">
        <v>950</v>
      </c>
      <c r="C464" s="3">
        <f>SUMIF($A:$A,A464,$L:$L)/(SUMIF($A:$A,A464,$I:$I))</f>
        <v>0.53122251539138088</v>
      </c>
      <c r="D464" s="2">
        <v>16047692</v>
      </c>
      <c r="E464" s="2" t="s">
        <v>958</v>
      </c>
      <c r="F464" s="4">
        <v>291229003103</v>
      </c>
      <c r="H464" s="5">
        <v>222</v>
      </c>
      <c r="I464" s="5">
        <v>363</v>
      </c>
      <c r="L464" s="2">
        <f>IF(K464="",H464,(MIN(I464,(ROUND(K464*1.6*I464,0)))))</f>
        <v>222</v>
      </c>
      <c r="M464" s="3">
        <f>IF(L464=0,0,(L464/I464))</f>
        <v>0.61157024793388426</v>
      </c>
    </row>
    <row r="465" spans="1:13" x14ac:dyDescent="0.2">
      <c r="A465" s="2">
        <v>136949</v>
      </c>
      <c r="B465" s="2" t="s">
        <v>1835</v>
      </c>
      <c r="C465" s="3">
        <f>SUMIF($A:$A,A465,$L:$L)/(SUMIF($A:$A,A465,$I:$I))</f>
        <v>0.19939315127871696</v>
      </c>
      <c r="D465" s="2">
        <v>74409</v>
      </c>
      <c r="E465" s="2" t="s">
        <v>1844</v>
      </c>
      <c r="F465" s="4">
        <v>290837000237</v>
      </c>
      <c r="H465" s="5">
        <v>70</v>
      </c>
      <c r="I465" s="5">
        <v>438</v>
      </c>
      <c r="L465" s="2">
        <f>IF(K465="",H465,(MIN(I465,(ROUND(K465*1.6*I465,0)))))</f>
        <v>70</v>
      </c>
      <c r="M465" s="3">
        <f>IF(L465=0,0,(L465/I465))</f>
        <v>0.15981735159817351</v>
      </c>
    </row>
    <row r="466" spans="1:13" x14ac:dyDescent="0.2">
      <c r="A466" s="2">
        <v>136949</v>
      </c>
      <c r="B466" s="2" t="s">
        <v>1835</v>
      </c>
      <c r="C466" s="3">
        <f>SUMIF($A:$A,A466,$L:$L)/(SUMIF($A:$A,A466,$I:$I))</f>
        <v>0.19939315127871696</v>
      </c>
      <c r="D466" s="2">
        <v>74411</v>
      </c>
      <c r="E466" s="2" t="s">
        <v>1843</v>
      </c>
      <c r="F466" s="4">
        <v>290837000235</v>
      </c>
      <c r="H466" s="5">
        <v>151</v>
      </c>
      <c r="I466" s="5">
        <v>409</v>
      </c>
      <c r="L466" s="2">
        <f>IF(K466="",H466,(MIN(I466,(ROUND(K466*1.6*I466,0)))))</f>
        <v>151</v>
      </c>
      <c r="M466" s="3">
        <f>IF(L466=0,0,(L466/I466))</f>
        <v>0.36919315403422981</v>
      </c>
    </row>
    <row r="467" spans="1:13" x14ac:dyDescent="0.2">
      <c r="A467" s="2">
        <v>136949</v>
      </c>
      <c r="B467" s="2" t="s">
        <v>1835</v>
      </c>
      <c r="C467" s="3">
        <f>SUMIF($A:$A,A467,$L:$L)/(SUMIF($A:$A,A467,$I:$I))</f>
        <v>0.19939315127871696</v>
      </c>
      <c r="D467" s="2">
        <v>74412</v>
      </c>
      <c r="E467" s="2" t="s">
        <v>1842</v>
      </c>
      <c r="F467" s="4">
        <v>290837000234</v>
      </c>
      <c r="H467" s="5">
        <v>150</v>
      </c>
      <c r="I467" s="5">
        <v>425</v>
      </c>
      <c r="L467" s="2">
        <f>IF(K467="",H467,(MIN(I467,(ROUND(K467*1.6*I467,0)))))</f>
        <v>150</v>
      </c>
      <c r="M467" s="3">
        <f>IF(L467=0,0,(L467/I467))</f>
        <v>0.35294117647058826</v>
      </c>
    </row>
    <row r="468" spans="1:13" x14ac:dyDescent="0.2">
      <c r="A468" s="2">
        <v>136949</v>
      </c>
      <c r="B468" s="2" t="s">
        <v>1835</v>
      </c>
      <c r="C468" s="3">
        <f>SUMIF($A:$A,A468,$L:$L)/(SUMIF($A:$A,A468,$I:$I))</f>
        <v>0.19939315127871696</v>
      </c>
      <c r="D468" s="2">
        <v>74414</v>
      </c>
      <c r="E468" s="2" t="s">
        <v>1186</v>
      </c>
      <c r="F468" s="4">
        <v>290837002491</v>
      </c>
      <c r="H468" s="5">
        <v>201</v>
      </c>
      <c r="I468" s="5">
        <v>1003</v>
      </c>
      <c r="L468" s="2">
        <f>IF(K468="",H468,(MIN(I468,(ROUND(K468*1.6*I468,0)))))</f>
        <v>201</v>
      </c>
      <c r="M468" s="3">
        <f>IF(L468=0,0,(L468/I468))</f>
        <v>0.20039880358923232</v>
      </c>
    </row>
    <row r="469" spans="1:13" x14ac:dyDescent="0.2">
      <c r="A469" s="2">
        <v>136949</v>
      </c>
      <c r="B469" s="2" t="s">
        <v>1835</v>
      </c>
      <c r="C469" s="3">
        <f>SUMIF($A:$A,A469,$L:$L)/(SUMIF($A:$A,A469,$I:$I))</f>
        <v>0.19939315127871696</v>
      </c>
      <c r="D469" s="2">
        <v>74416</v>
      </c>
      <c r="E469" s="2" t="s">
        <v>1836</v>
      </c>
      <c r="F469" s="4">
        <v>290837000239</v>
      </c>
      <c r="H469" s="5">
        <v>234</v>
      </c>
      <c r="I469" s="5">
        <v>1502</v>
      </c>
      <c r="L469" s="2">
        <f>IF(K469="",H469,(MIN(I469,(ROUND(K469*1.6*I469,0)))))</f>
        <v>234</v>
      </c>
      <c r="M469" s="3">
        <f>IF(L469=0,0,(L469/I469))</f>
        <v>0.15579227696404793</v>
      </c>
    </row>
    <row r="470" spans="1:13" x14ac:dyDescent="0.2">
      <c r="A470" s="2">
        <v>136949</v>
      </c>
      <c r="B470" s="2" t="s">
        <v>1835</v>
      </c>
      <c r="C470" s="3">
        <f>SUMIF($A:$A,A470,$L:$L)/(SUMIF($A:$A,A470,$I:$I))</f>
        <v>0.19939315127871696</v>
      </c>
      <c r="D470" s="2">
        <v>74419</v>
      </c>
      <c r="E470" s="2" t="s">
        <v>1849</v>
      </c>
      <c r="F470" s="4">
        <v>290837001883</v>
      </c>
      <c r="H470" s="5">
        <v>90</v>
      </c>
      <c r="I470" s="5">
        <v>399</v>
      </c>
      <c r="L470" s="2">
        <f>IF(K470="",H470,(MIN(I470,(ROUND(K470*1.6*I470,0)))))</f>
        <v>90</v>
      </c>
      <c r="M470" s="3">
        <f>IF(L470=0,0,(L470/I470))</f>
        <v>0.22556390977443608</v>
      </c>
    </row>
    <row r="471" spans="1:13" x14ac:dyDescent="0.2">
      <c r="A471" s="2">
        <v>136949</v>
      </c>
      <c r="B471" s="2" t="s">
        <v>1835</v>
      </c>
      <c r="C471" s="3">
        <f>SUMIF($A:$A,A471,$L:$L)/(SUMIF($A:$A,A471,$I:$I))</f>
        <v>0.19939315127871696</v>
      </c>
      <c r="D471" s="2">
        <v>74421</v>
      </c>
      <c r="E471" s="2" t="s">
        <v>1847</v>
      </c>
      <c r="F471" s="4">
        <v>290837002492</v>
      </c>
      <c r="H471" s="5">
        <v>202</v>
      </c>
      <c r="I471" s="5">
        <v>452</v>
      </c>
      <c r="L471" s="2">
        <f>IF(K471="",H471,(MIN(I471,(ROUND(K471*1.6*I471,0)))))</f>
        <v>202</v>
      </c>
      <c r="M471" s="3">
        <f>IF(L471=0,0,(L471/I471))</f>
        <v>0.44690265486725661</v>
      </c>
    </row>
    <row r="472" spans="1:13" x14ac:dyDescent="0.2">
      <c r="A472" s="2">
        <v>136949</v>
      </c>
      <c r="B472" s="2" t="s">
        <v>1835</v>
      </c>
      <c r="C472" s="3">
        <f>SUMIF($A:$A,A472,$L:$L)/(SUMIF($A:$A,A472,$I:$I))</f>
        <v>0.19939315127871696</v>
      </c>
      <c r="D472" s="2">
        <v>74422</v>
      </c>
      <c r="E472" s="2" t="s">
        <v>1848</v>
      </c>
      <c r="F472" s="4">
        <v>290837000619</v>
      </c>
      <c r="H472" s="5">
        <v>41</v>
      </c>
      <c r="I472" s="5">
        <v>484</v>
      </c>
      <c r="L472" s="2">
        <f>IF(K472="",H472,(MIN(I472,(ROUND(K472*1.6*I472,0)))))</f>
        <v>41</v>
      </c>
      <c r="M472" s="3">
        <f>IF(L472=0,0,(L472/I472))</f>
        <v>8.4710743801652888E-2</v>
      </c>
    </row>
    <row r="473" spans="1:13" x14ac:dyDescent="0.2">
      <c r="A473" s="2">
        <v>136949</v>
      </c>
      <c r="B473" s="2" t="s">
        <v>1835</v>
      </c>
      <c r="C473" s="3">
        <f>SUMIF($A:$A,A473,$L:$L)/(SUMIF($A:$A,A473,$I:$I))</f>
        <v>0.19939315127871696</v>
      </c>
      <c r="D473" s="2">
        <v>74426</v>
      </c>
      <c r="E473" s="2" t="s">
        <v>1837</v>
      </c>
      <c r="F473" s="4">
        <v>290837002490</v>
      </c>
      <c r="H473" s="5">
        <v>186</v>
      </c>
      <c r="I473" s="5">
        <v>1179</v>
      </c>
      <c r="L473" s="2">
        <f>IF(K473="",H473,(MIN(I473,(ROUND(K473*1.6*I473,0)))))</f>
        <v>186</v>
      </c>
      <c r="M473" s="3">
        <f>IF(L473=0,0,(L473/I473))</f>
        <v>0.15776081424936386</v>
      </c>
    </row>
    <row r="474" spans="1:13" x14ac:dyDescent="0.2">
      <c r="A474" s="2">
        <v>136949</v>
      </c>
      <c r="B474" s="2" t="s">
        <v>1835</v>
      </c>
      <c r="C474" s="3">
        <f>SUMIF($A:$A,A474,$L:$L)/(SUMIF($A:$A,A474,$I:$I))</f>
        <v>0.19939315127871696</v>
      </c>
      <c r="D474" s="2">
        <v>74427</v>
      </c>
      <c r="E474" s="2" t="s">
        <v>1850</v>
      </c>
      <c r="F474" s="4">
        <v>290837002038</v>
      </c>
      <c r="H474" s="5">
        <v>66</v>
      </c>
      <c r="I474" s="5">
        <v>442</v>
      </c>
      <c r="L474" s="2">
        <f>IF(K474="",H474,(MIN(I474,(ROUND(K474*1.6*I474,0)))))</f>
        <v>66</v>
      </c>
      <c r="M474" s="3">
        <f>IF(L474=0,0,(L474/I474))</f>
        <v>0.14932126696832579</v>
      </c>
    </row>
    <row r="475" spans="1:13" x14ac:dyDescent="0.2">
      <c r="A475" s="2">
        <v>136949</v>
      </c>
      <c r="B475" s="2" t="s">
        <v>1835</v>
      </c>
      <c r="C475" s="3">
        <f>SUMIF($A:$A,A475,$L:$L)/(SUMIF($A:$A,A475,$I:$I))</f>
        <v>0.19939315127871696</v>
      </c>
      <c r="D475" s="2">
        <v>74428</v>
      </c>
      <c r="E475" s="2" t="s">
        <v>492</v>
      </c>
      <c r="F475" s="4">
        <v>290837000236</v>
      </c>
      <c r="H475" s="5">
        <v>139</v>
      </c>
      <c r="I475" s="5">
        <v>416</v>
      </c>
      <c r="L475" s="2">
        <f>IF(K475="",H475,(MIN(I475,(ROUND(K475*1.6*I475,0)))))</f>
        <v>139</v>
      </c>
      <c r="M475" s="3">
        <f>IF(L475=0,0,(L475/I475))</f>
        <v>0.33413461538461536</v>
      </c>
    </row>
    <row r="476" spans="1:13" x14ac:dyDescent="0.2">
      <c r="A476" s="2">
        <v>136949</v>
      </c>
      <c r="B476" s="2" t="s">
        <v>1835</v>
      </c>
      <c r="C476" s="3">
        <f>SUMIF($A:$A,A476,$L:$L)/(SUMIF($A:$A,A476,$I:$I))</f>
        <v>0.19939315127871696</v>
      </c>
      <c r="D476" s="2">
        <v>74429</v>
      </c>
      <c r="E476" s="2" t="s">
        <v>1845</v>
      </c>
      <c r="F476" s="4">
        <v>290837000241</v>
      </c>
      <c r="H476" s="5">
        <v>141</v>
      </c>
      <c r="I476" s="5">
        <v>384</v>
      </c>
      <c r="L476" s="2">
        <f>IF(K476="",H476,(MIN(I476,(ROUND(K476*1.6*I476,0)))))</f>
        <v>141</v>
      </c>
      <c r="M476" s="3">
        <f>IF(L476=0,0,(L476/I476))</f>
        <v>0.3671875</v>
      </c>
    </row>
    <row r="477" spans="1:13" x14ac:dyDescent="0.2">
      <c r="A477" s="2">
        <v>136949</v>
      </c>
      <c r="B477" s="2" t="s">
        <v>1835</v>
      </c>
      <c r="C477" s="3">
        <f>SUMIF($A:$A,A477,$L:$L)/(SUMIF($A:$A,A477,$I:$I))</f>
        <v>0.19939315127871696</v>
      </c>
      <c r="D477" s="2">
        <v>74433</v>
      </c>
      <c r="E477" s="2" t="s">
        <v>1031</v>
      </c>
      <c r="F477" s="4">
        <v>290837002427</v>
      </c>
      <c r="H477" s="5">
        <v>125</v>
      </c>
      <c r="I477" s="5">
        <v>827</v>
      </c>
      <c r="L477" s="2">
        <f>IF(K477="",H477,(MIN(I477,(ROUND(K477*1.6*I477,0)))))</f>
        <v>125</v>
      </c>
      <c r="M477" s="3">
        <f>IF(L477=0,0,(L477/I477))</f>
        <v>0.15114873035066506</v>
      </c>
    </row>
    <row r="478" spans="1:13" x14ac:dyDescent="0.2">
      <c r="A478" s="2">
        <v>136949</v>
      </c>
      <c r="B478" s="2" t="s">
        <v>1835</v>
      </c>
      <c r="C478" s="3">
        <f>SUMIF($A:$A,A478,$L:$L)/(SUMIF($A:$A,A478,$I:$I))</f>
        <v>0.19939315127871696</v>
      </c>
      <c r="D478" s="2">
        <v>74434</v>
      </c>
      <c r="E478" s="2" t="s">
        <v>1846</v>
      </c>
      <c r="F478" s="4">
        <v>290837000238</v>
      </c>
      <c r="H478" s="5">
        <v>129</v>
      </c>
      <c r="I478" s="5">
        <v>635</v>
      </c>
      <c r="L478" s="2">
        <f>IF(K478="",H478,(MIN(I478,(ROUND(K478*1.6*I478,0)))))</f>
        <v>129</v>
      </c>
      <c r="M478" s="3">
        <f>IF(L478=0,0,(L478/I478))</f>
        <v>0.20314960629921261</v>
      </c>
    </row>
    <row r="479" spans="1:13" x14ac:dyDescent="0.2">
      <c r="A479" s="2">
        <v>136949</v>
      </c>
      <c r="B479" s="2" t="s">
        <v>1835</v>
      </c>
      <c r="C479" s="3">
        <f>SUMIF($A:$A,A479,$L:$L)/(SUMIF($A:$A,A479,$I:$I))</f>
        <v>0.19939315127871696</v>
      </c>
      <c r="D479" s="2">
        <v>74436</v>
      </c>
      <c r="E479" s="2" t="s">
        <v>1840</v>
      </c>
      <c r="F479" s="4">
        <v>290837001539</v>
      </c>
      <c r="H479" s="5">
        <v>206</v>
      </c>
      <c r="I479" s="5">
        <v>863</v>
      </c>
      <c r="L479" s="2">
        <f>IF(K479="",H479,(MIN(I479,(ROUND(K479*1.6*I479,0)))))</f>
        <v>206</v>
      </c>
      <c r="M479" s="3">
        <f>IF(L479=0,0,(L479/I479))</f>
        <v>0.23870220162224798</v>
      </c>
    </row>
    <row r="480" spans="1:13" x14ac:dyDescent="0.2">
      <c r="A480" s="2">
        <v>136949</v>
      </c>
      <c r="B480" s="2" t="s">
        <v>1835</v>
      </c>
      <c r="C480" s="3">
        <f>SUMIF($A:$A,A480,$L:$L)/(SUMIF($A:$A,A480,$I:$I))</f>
        <v>0.19939315127871696</v>
      </c>
      <c r="D480" s="2">
        <v>74437</v>
      </c>
      <c r="E480" s="2" t="s">
        <v>1725</v>
      </c>
      <c r="F480" s="4">
        <v>290837002369</v>
      </c>
      <c r="H480" s="5">
        <v>109</v>
      </c>
      <c r="I480" s="5">
        <v>452</v>
      </c>
      <c r="L480" s="2">
        <f>IF(K480="",H480,(MIN(I480,(ROUND(K480*1.6*I480,0)))))</f>
        <v>109</v>
      </c>
      <c r="M480" s="3">
        <f>IF(L480=0,0,(L480/I480))</f>
        <v>0.24115044247787609</v>
      </c>
    </row>
    <row r="481" spans="1:13" x14ac:dyDescent="0.2">
      <c r="A481" s="2">
        <v>136949</v>
      </c>
      <c r="B481" s="2" t="s">
        <v>1835</v>
      </c>
      <c r="C481" s="3">
        <f>SUMIF($A:$A,A481,$L:$L)/(SUMIF($A:$A,A481,$I:$I))</f>
        <v>0.19939315127871696</v>
      </c>
      <c r="D481" s="2">
        <v>171087</v>
      </c>
      <c r="E481" s="2" t="s">
        <v>1839</v>
      </c>
      <c r="F481" s="4">
        <v>290837002624</v>
      </c>
      <c r="H481" s="5">
        <v>266</v>
      </c>
      <c r="I481" s="5">
        <v>1613</v>
      </c>
      <c r="L481" s="2">
        <f>IF(K481="",H481,(MIN(I481,(ROUND(K481*1.6*I481,0)))))</f>
        <v>266</v>
      </c>
      <c r="M481" s="3">
        <f>IF(L481=0,0,(L481/I481))</f>
        <v>0.16491010539367637</v>
      </c>
    </row>
    <row r="482" spans="1:13" x14ac:dyDescent="0.2">
      <c r="A482" s="2">
        <v>136949</v>
      </c>
      <c r="B482" s="2" t="s">
        <v>1835</v>
      </c>
      <c r="C482" s="3">
        <f>SUMIF($A:$A,A482,$L:$L)/(SUMIF($A:$A,A482,$I:$I))</f>
        <v>0.19939315127871696</v>
      </c>
      <c r="D482" s="2">
        <v>186230</v>
      </c>
      <c r="E482" s="2" t="s">
        <v>1851</v>
      </c>
      <c r="F482" s="4">
        <v>290837002697</v>
      </c>
      <c r="H482" s="5">
        <v>59</v>
      </c>
      <c r="I482" s="5">
        <v>421</v>
      </c>
      <c r="L482" s="2">
        <f>IF(K482="",H482,(MIN(I482,(ROUND(K482*1.6*I482,0)))))</f>
        <v>59</v>
      </c>
      <c r="M482" s="3">
        <f>IF(L482=0,0,(L482/I482))</f>
        <v>0.14014251781472684</v>
      </c>
    </row>
    <row r="483" spans="1:13" x14ac:dyDescent="0.2">
      <c r="A483" s="2">
        <v>136949</v>
      </c>
      <c r="B483" s="2" t="s">
        <v>1835</v>
      </c>
      <c r="C483" s="3">
        <f>SUMIF($A:$A,A483,$L:$L)/(SUMIF($A:$A,A483,$I:$I))</f>
        <v>0.19939315127871696</v>
      </c>
      <c r="D483" s="2">
        <v>233745</v>
      </c>
      <c r="E483" s="2" t="s">
        <v>1841</v>
      </c>
      <c r="F483" s="4">
        <v>290837002782</v>
      </c>
      <c r="H483" s="5">
        <v>231</v>
      </c>
      <c r="I483" s="5">
        <v>1096</v>
      </c>
      <c r="L483" s="2">
        <f>IF(K483="",H483,(MIN(I483,(ROUND(K483*1.6*I483,0)))))</f>
        <v>231</v>
      </c>
      <c r="M483" s="3">
        <f>IF(L483=0,0,(L483/I483))</f>
        <v>0.21076642335766424</v>
      </c>
    </row>
    <row r="484" spans="1:13" x14ac:dyDescent="0.2">
      <c r="A484" s="2">
        <v>136949</v>
      </c>
      <c r="B484" s="2" t="s">
        <v>1835</v>
      </c>
      <c r="C484" s="3">
        <f>SUMIF($A:$A,A484,$L:$L)/(SUMIF($A:$A,A484,$I:$I))</f>
        <v>0.19939315127871696</v>
      </c>
      <c r="D484" s="2">
        <v>233754</v>
      </c>
      <c r="E484" s="2" t="s">
        <v>1852</v>
      </c>
      <c r="F484" s="4">
        <v>290837002783</v>
      </c>
      <c r="H484" s="5">
        <v>90</v>
      </c>
      <c r="I484" s="5">
        <v>533</v>
      </c>
      <c r="L484" s="2">
        <f>IF(K484="",H484,(MIN(I484,(ROUND(K484*1.6*I484,0)))))</f>
        <v>90</v>
      </c>
      <c r="M484" s="3">
        <f>IF(L484=0,0,(L484/I484))</f>
        <v>0.16885553470919323</v>
      </c>
    </row>
    <row r="485" spans="1:13" x14ac:dyDescent="0.2">
      <c r="A485" s="2">
        <v>136949</v>
      </c>
      <c r="B485" s="2" t="s">
        <v>1835</v>
      </c>
      <c r="C485" s="3">
        <f>SUMIF($A:$A,A485,$L:$L)/(SUMIF($A:$A,A485,$I:$I))</f>
        <v>0.19939315127871696</v>
      </c>
      <c r="D485" s="2">
        <v>235209</v>
      </c>
      <c r="E485" s="2" t="s">
        <v>1853</v>
      </c>
      <c r="F485" s="4">
        <v>290837002842</v>
      </c>
      <c r="H485" s="5">
        <v>38</v>
      </c>
      <c r="I485" s="5">
        <v>343</v>
      </c>
      <c r="L485" s="2">
        <f>IF(K485="",H485,(MIN(I485,(ROUND(K485*1.6*I485,0)))))</f>
        <v>38</v>
      </c>
      <c r="M485" s="3">
        <f>IF(L485=0,0,(L485/I485))</f>
        <v>0.11078717201166181</v>
      </c>
    </row>
    <row r="486" spans="1:13" x14ac:dyDescent="0.2">
      <c r="A486" s="2">
        <v>136949</v>
      </c>
      <c r="B486" s="2" t="s">
        <v>1835</v>
      </c>
      <c r="C486" s="3">
        <f>SUMIF($A:$A,A486,$L:$L)/(SUMIF($A:$A,A486,$I:$I))</f>
        <v>0.19939315127871696</v>
      </c>
      <c r="D486" s="2">
        <v>235210</v>
      </c>
      <c r="E486" s="2" t="s">
        <v>1854</v>
      </c>
      <c r="F486" s="4">
        <v>290837002843</v>
      </c>
      <c r="H486" s="5">
        <v>31</v>
      </c>
      <c r="I486" s="5">
        <v>360</v>
      </c>
      <c r="L486" s="2">
        <f>IF(K486="",H486,(MIN(I486,(ROUND(K486*1.6*I486,0)))))</f>
        <v>31</v>
      </c>
      <c r="M486" s="3">
        <f>IF(L486=0,0,(L486/I486))</f>
        <v>8.611111111111111E-2</v>
      </c>
    </row>
    <row r="487" spans="1:13" x14ac:dyDescent="0.2">
      <c r="A487" s="2">
        <v>136949</v>
      </c>
      <c r="B487" s="2" t="s">
        <v>1835</v>
      </c>
      <c r="C487" s="3">
        <f>SUMIF($A:$A,A487,$L:$L)/(SUMIF($A:$A,A487,$I:$I))</f>
        <v>0.19939315127871696</v>
      </c>
      <c r="D487" s="2">
        <v>16045596</v>
      </c>
      <c r="E487" s="2" t="s">
        <v>1838</v>
      </c>
      <c r="F487" s="4">
        <v>290837002978</v>
      </c>
      <c r="H487" s="5">
        <v>214</v>
      </c>
      <c r="I487" s="5">
        <v>1137</v>
      </c>
      <c r="L487" s="2">
        <f>IF(K487="",H487,(MIN(I487,(ROUND(K487*1.6*I487,0)))))</f>
        <v>214</v>
      </c>
      <c r="M487" s="3">
        <f>IF(L487=0,0,(L487/I487))</f>
        <v>0.18821459982409849</v>
      </c>
    </row>
    <row r="488" spans="1:13" x14ac:dyDescent="0.2">
      <c r="A488" s="2">
        <v>136949</v>
      </c>
      <c r="B488" s="2" t="s">
        <v>1835</v>
      </c>
      <c r="C488" s="3">
        <f>SUMIF($A:$A,A488,$L:$L)/(SUMIF($A:$A,A488,$I:$I))</f>
        <v>0.19939315127871696</v>
      </c>
      <c r="D488" s="2">
        <v>17005611</v>
      </c>
      <c r="E488" s="2" t="s">
        <v>1855</v>
      </c>
      <c r="F488" s="4">
        <v>290837003289</v>
      </c>
      <c r="H488" s="5">
        <v>51</v>
      </c>
      <c r="I488" s="5">
        <v>336</v>
      </c>
      <c r="L488" s="2">
        <f>IF(K488="",H488,(MIN(I488,(ROUND(K488*1.6*I488,0)))))</f>
        <v>51</v>
      </c>
      <c r="M488" s="3">
        <f>IF(L488=0,0,(L488/I488))</f>
        <v>0.15178571428571427</v>
      </c>
    </row>
    <row r="489" spans="1:13" x14ac:dyDescent="0.2">
      <c r="A489" s="2">
        <v>136868</v>
      </c>
      <c r="B489" s="2" t="s">
        <v>1236</v>
      </c>
      <c r="C489" s="3">
        <f>SUMIF($A:$A,A489,$L:$L)/(SUMIF($A:$A,A489,$I:$I))</f>
        <v>0.291431401684002</v>
      </c>
      <c r="D489" s="2">
        <v>73572</v>
      </c>
      <c r="E489" s="2" t="s">
        <v>376</v>
      </c>
      <c r="F489" s="4">
        <v>291230000507</v>
      </c>
      <c r="H489" s="5">
        <v>154</v>
      </c>
      <c r="I489" s="5">
        <v>352</v>
      </c>
      <c r="L489" s="2">
        <f>IF(K489="",H489,(MIN(I489,(ROUND(K489*1.6*I489,0)))))</f>
        <v>154</v>
      </c>
      <c r="M489" s="3">
        <f>IF(L489=0,0,(L489/I489))</f>
        <v>0.4375</v>
      </c>
    </row>
    <row r="490" spans="1:13" x14ac:dyDescent="0.2">
      <c r="A490" s="2">
        <v>136868</v>
      </c>
      <c r="B490" s="2" t="s">
        <v>1236</v>
      </c>
      <c r="C490" s="3">
        <f>SUMIF($A:$A,A490,$L:$L)/(SUMIF($A:$A,A490,$I:$I))</f>
        <v>0.291431401684002</v>
      </c>
      <c r="D490" s="2">
        <v>73573</v>
      </c>
      <c r="E490" s="2" t="s">
        <v>1244</v>
      </c>
      <c r="F490" s="4">
        <v>291230000499</v>
      </c>
      <c r="H490" s="5">
        <v>156</v>
      </c>
      <c r="I490" s="5">
        <v>364</v>
      </c>
      <c r="L490" s="2">
        <f>IF(K490="",H490,(MIN(I490,(ROUND(K490*1.6*I490,0)))))</f>
        <v>156</v>
      </c>
      <c r="M490" s="3">
        <f>IF(L490=0,0,(L490/I490))</f>
        <v>0.42857142857142855</v>
      </c>
    </row>
    <row r="491" spans="1:13" x14ac:dyDescent="0.2">
      <c r="A491" s="2">
        <v>136868</v>
      </c>
      <c r="B491" s="2" t="s">
        <v>1236</v>
      </c>
      <c r="C491" s="3">
        <f>SUMIF($A:$A,A491,$L:$L)/(SUMIF($A:$A,A491,$I:$I))</f>
        <v>0.291431401684002</v>
      </c>
      <c r="D491" s="2">
        <v>73574</v>
      </c>
      <c r="E491" s="2" t="s">
        <v>1239</v>
      </c>
      <c r="F491" s="4">
        <v>291230000500</v>
      </c>
      <c r="H491" s="5">
        <v>178</v>
      </c>
      <c r="I491" s="5">
        <v>565</v>
      </c>
      <c r="L491" s="2">
        <f>IF(K491="",H491,(MIN(I491,(ROUND(K491*1.6*I491,0)))))</f>
        <v>178</v>
      </c>
      <c r="M491" s="3">
        <f>IF(L491=0,0,(L491/I491))</f>
        <v>0.31504424778761064</v>
      </c>
    </row>
    <row r="492" spans="1:13" x14ac:dyDescent="0.2">
      <c r="A492" s="2">
        <v>136868</v>
      </c>
      <c r="B492" s="2" t="s">
        <v>1236</v>
      </c>
      <c r="C492" s="3">
        <f>SUMIF($A:$A,A492,$L:$L)/(SUMIF($A:$A,A492,$I:$I))</f>
        <v>0.291431401684002</v>
      </c>
      <c r="D492" s="2">
        <v>73575</v>
      </c>
      <c r="E492" s="2" t="s">
        <v>1237</v>
      </c>
      <c r="F492" s="4">
        <v>291230000506</v>
      </c>
      <c r="H492" s="5">
        <v>506</v>
      </c>
      <c r="I492" s="5">
        <v>1633</v>
      </c>
      <c r="L492" s="2">
        <f>IF(K492="",H492,(MIN(I492,(ROUND(K492*1.6*I492,0)))))</f>
        <v>506</v>
      </c>
      <c r="M492" s="3">
        <f>IF(L492=0,0,(L492/I492))</f>
        <v>0.30985915492957744</v>
      </c>
    </row>
    <row r="493" spans="1:13" x14ac:dyDescent="0.2">
      <c r="A493" s="2">
        <v>136868</v>
      </c>
      <c r="B493" s="2" t="s">
        <v>1236</v>
      </c>
      <c r="C493" s="3">
        <f>SUMIF($A:$A,A493,$L:$L)/(SUMIF($A:$A,A493,$I:$I))</f>
        <v>0.291431401684002</v>
      </c>
      <c r="D493" s="2">
        <v>73578</v>
      </c>
      <c r="E493" s="2" t="s">
        <v>1247</v>
      </c>
      <c r="F493" s="4">
        <v>291230002593</v>
      </c>
      <c r="H493" s="5">
        <v>132</v>
      </c>
      <c r="I493" s="5">
        <v>381</v>
      </c>
      <c r="L493" s="2">
        <f>IF(K493="",H493,(MIN(I493,(ROUND(K493*1.6*I493,0)))))</f>
        <v>132</v>
      </c>
      <c r="M493" s="3">
        <f>IF(L493=0,0,(L493/I493))</f>
        <v>0.34645669291338582</v>
      </c>
    </row>
    <row r="494" spans="1:13" x14ac:dyDescent="0.2">
      <c r="A494" s="2">
        <v>136868</v>
      </c>
      <c r="B494" s="2" t="s">
        <v>1236</v>
      </c>
      <c r="C494" s="3">
        <f>SUMIF($A:$A,A494,$L:$L)/(SUMIF($A:$A,A494,$I:$I))</f>
        <v>0.291431401684002</v>
      </c>
      <c r="D494" s="2">
        <v>73579</v>
      </c>
      <c r="E494" s="2" t="s">
        <v>1248</v>
      </c>
      <c r="F494" s="4">
        <v>291230000501</v>
      </c>
      <c r="H494" s="5">
        <v>188</v>
      </c>
      <c r="I494" s="5">
        <v>378</v>
      </c>
      <c r="L494" s="2">
        <f>IF(K494="",H494,(MIN(I494,(ROUND(K494*1.6*I494,0)))))</f>
        <v>188</v>
      </c>
      <c r="M494" s="3">
        <f>IF(L494=0,0,(L494/I494))</f>
        <v>0.49735449735449733</v>
      </c>
    </row>
    <row r="495" spans="1:13" x14ac:dyDescent="0.2">
      <c r="A495" s="2">
        <v>136868</v>
      </c>
      <c r="B495" s="2" t="s">
        <v>1236</v>
      </c>
      <c r="C495" s="3">
        <f>SUMIF($A:$A,A495,$L:$L)/(SUMIF($A:$A,A495,$I:$I))</f>
        <v>0.291431401684002</v>
      </c>
      <c r="D495" s="2">
        <v>73580</v>
      </c>
      <c r="E495" s="2" t="s">
        <v>1252</v>
      </c>
      <c r="F495" s="4">
        <v>291230001019</v>
      </c>
      <c r="H495" s="5">
        <v>94</v>
      </c>
      <c r="I495" s="5">
        <v>393</v>
      </c>
      <c r="L495" s="2">
        <f>IF(K495="",H495,(MIN(I495,(ROUND(K495*1.6*I495,0)))))</f>
        <v>94</v>
      </c>
      <c r="M495" s="3">
        <f>IF(L495=0,0,(L495/I495))</f>
        <v>0.23918575063613232</v>
      </c>
    </row>
    <row r="496" spans="1:13" x14ac:dyDescent="0.2">
      <c r="A496" s="2">
        <v>136868</v>
      </c>
      <c r="B496" s="2" t="s">
        <v>1236</v>
      </c>
      <c r="C496" s="3">
        <f>SUMIF($A:$A,A496,$L:$L)/(SUMIF($A:$A,A496,$I:$I))</f>
        <v>0.291431401684002</v>
      </c>
      <c r="D496" s="2">
        <v>73582</v>
      </c>
      <c r="E496" s="2" t="s">
        <v>1250</v>
      </c>
      <c r="F496" s="4">
        <v>291230000503</v>
      </c>
      <c r="H496" s="5">
        <v>120</v>
      </c>
      <c r="I496" s="5">
        <v>384</v>
      </c>
      <c r="L496" s="2">
        <f>IF(K496="",H496,(MIN(I496,(ROUND(K496*1.6*I496,0)))))</f>
        <v>120</v>
      </c>
      <c r="M496" s="3">
        <f>IF(L496=0,0,(L496/I496))</f>
        <v>0.3125</v>
      </c>
    </row>
    <row r="497" spans="1:13" x14ac:dyDescent="0.2">
      <c r="A497" s="2">
        <v>136868</v>
      </c>
      <c r="B497" s="2" t="s">
        <v>1236</v>
      </c>
      <c r="C497" s="3">
        <f>SUMIF($A:$A,A497,$L:$L)/(SUMIF($A:$A,A497,$I:$I))</f>
        <v>0.291431401684002</v>
      </c>
      <c r="D497" s="2">
        <v>73583</v>
      </c>
      <c r="E497" s="2" t="s">
        <v>1240</v>
      </c>
      <c r="F497" s="4">
        <v>291230000502</v>
      </c>
      <c r="H497" s="5">
        <v>203</v>
      </c>
      <c r="I497" s="5">
        <v>558</v>
      </c>
      <c r="L497" s="2">
        <f>IF(K497="",H497,(MIN(I497,(ROUND(K497*1.6*I497,0)))))</f>
        <v>203</v>
      </c>
      <c r="M497" s="3">
        <f>IF(L497=0,0,(L497/I497))</f>
        <v>0.36379928315412186</v>
      </c>
    </row>
    <row r="498" spans="1:13" x14ac:dyDescent="0.2">
      <c r="A498" s="2">
        <v>136868</v>
      </c>
      <c r="B498" s="2" t="s">
        <v>1236</v>
      </c>
      <c r="C498" s="3">
        <f>SUMIF($A:$A,A498,$L:$L)/(SUMIF($A:$A,A498,$I:$I))</f>
        <v>0.291431401684002</v>
      </c>
      <c r="D498" s="2">
        <v>73767</v>
      </c>
      <c r="E498" s="2" t="s">
        <v>1251</v>
      </c>
      <c r="F498" s="4">
        <v>291230000504</v>
      </c>
      <c r="H498" s="5">
        <v>58</v>
      </c>
      <c r="I498" s="5">
        <v>437</v>
      </c>
      <c r="L498" s="2">
        <f>IF(K498="",H498,(MIN(I498,(ROUND(K498*1.6*I498,0)))))</f>
        <v>58</v>
      </c>
      <c r="M498" s="3">
        <f>IF(L498=0,0,(L498/I498))</f>
        <v>0.13272311212814644</v>
      </c>
    </row>
    <row r="499" spans="1:13" x14ac:dyDescent="0.2">
      <c r="A499" s="2">
        <v>136868</v>
      </c>
      <c r="B499" s="2" t="s">
        <v>1236</v>
      </c>
      <c r="C499" s="3">
        <f>SUMIF($A:$A,A499,$L:$L)/(SUMIF($A:$A,A499,$I:$I))</f>
        <v>0.291431401684002</v>
      </c>
      <c r="D499" s="2">
        <v>73768</v>
      </c>
      <c r="E499" s="2" t="s">
        <v>1241</v>
      </c>
      <c r="F499" s="4">
        <v>291230000505</v>
      </c>
      <c r="H499" s="5">
        <v>146</v>
      </c>
      <c r="I499" s="5">
        <v>687</v>
      </c>
      <c r="L499" s="2">
        <f>IF(K499="",H499,(MIN(I499,(ROUND(K499*1.6*I499,0)))))</f>
        <v>146</v>
      </c>
      <c r="M499" s="3">
        <f>IF(L499=0,0,(L499/I499))</f>
        <v>0.21251819505094613</v>
      </c>
    </row>
    <row r="500" spans="1:13" x14ac:dyDescent="0.2">
      <c r="A500" s="2">
        <v>136868</v>
      </c>
      <c r="B500" s="2" t="s">
        <v>1236</v>
      </c>
      <c r="C500" s="3">
        <f>SUMIF($A:$A,A500,$L:$L)/(SUMIF($A:$A,A500,$I:$I))</f>
        <v>0.291431401684002</v>
      </c>
      <c r="D500" s="2">
        <v>73769</v>
      </c>
      <c r="E500" s="2" t="s">
        <v>1238</v>
      </c>
      <c r="F500" s="4">
        <v>291230001981</v>
      </c>
      <c r="H500" s="5">
        <v>328</v>
      </c>
      <c r="I500" s="5">
        <v>1728</v>
      </c>
      <c r="L500" s="2">
        <f>IF(K500="",H500,(MIN(I500,(ROUND(K500*1.6*I500,0)))))</f>
        <v>328</v>
      </c>
      <c r="M500" s="3">
        <f>IF(L500=0,0,(L500/I500))</f>
        <v>0.18981481481481483</v>
      </c>
    </row>
    <row r="501" spans="1:13" x14ac:dyDescent="0.2">
      <c r="A501" s="2">
        <v>136868</v>
      </c>
      <c r="B501" s="2" t="s">
        <v>1236</v>
      </c>
      <c r="C501" s="3">
        <f>SUMIF($A:$A,A501,$L:$L)/(SUMIF($A:$A,A501,$I:$I))</f>
        <v>0.291431401684002</v>
      </c>
      <c r="D501" s="2">
        <v>73773</v>
      </c>
      <c r="E501" s="2" t="s">
        <v>1245</v>
      </c>
      <c r="F501" s="4">
        <v>291230000498</v>
      </c>
      <c r="H501" s="5">
        <v>152</v>
      </c>
      <c r="I501" s="5">
        <v>376</v>
      </c>
      <c r="L501" s="2">
        <f>IF(K501="",H501,(MIN(I501,(ROUND(K501*1.6*I501,0)))))</f>
        <v>152</v>
      </c>
      <c r="M501" s="3">
        <f>IF(L501=0,0,(L501/I501))</f>
        <v>0.40425531914893614</v>
      </c>
    </row>
    <row r="502" spans="1:13" x14ac:dyDescent="0.2">
      <c r="A502" s="2">
        <v>136868</v>
      </c>
      <c r="B502" s="2" t="s">
        <v>1236</v>
      </c>
      <c r="C502" s="3">
        <f>SUMIF($A:$A,A502,$L:$L)/(SUMIF($A:$A,A502,$I:$I))</f>
        <v>0.291431401684002</v>
      </c>
      <c r="D502" s="2">
        <v>73774</v>
      </c>
      <c r="E502" s="2" t="s">
        <v>1243</v>
      </c>
      <c r="F502" s="4">
        <v>291230000497</v>
      </c>
      <c r="H502" s="5">
        <v>99</v>
      </c>
      <c r="I502" s="5">
        <v>460</v>
      </c>
      <c r="L502" s="2">
        <f>IF(K502="",H502,(MIN(I502,(ROUND(K502*1.6*I502,0)))))</f>
        <v>99</v>
      </c>
      <c r="M502" s="3">
        <f>IF(L502=0,0,(L502/I502))</f>
        <v>0.21521739130434783</v>
      </c>
    </row>
    <row r="503" spans="1:13" x14ac:dyDescent="0.2">
      <c r="A503" s="2">
        <v>136868</v>
      </c>
      <c r="B503" s="2" t="s">
        <v>1236</v>
      </c>
      <c r="C503" s="3">
        <f>SUMIF($A:$A,A503,$L:$L)/(SUMIF($A:$A,A503,$I:$I))</f>
        <v>0.291431401684002</v>
      </c>
      <c r="D503" s="2">
        <v>213706</v>
      </c>
      <c r="E503" s="2" t="s">
        <v>1246</v>
      </c>
      <c r="F503" s="4">
        <v>291230002402</v>
      </c>
      <c r="H503" s="5">
        <v>199</v>
      </c>
      <c r="I503" s="5">
        <v>527</v>
      </c>
      <c r="L503" s="2">
        <f>IF(K503="",H503,(MIN(I503,(ROUND(K503*1.6*I503,0)))))</f>
        <v>199</v>
      </c>
      <c r="M503" s="3">
        <f>IF(L503=0,0,(L503/I503))</f>
        <v>0.3776091081593928</v>
      </c>
    </row>
    <row r="504" spans="1:13" x14ac:dyDescent="0.2">
      <c r="A504" s="2">
        <v>136868</v>
      </c>
      <c r="B504" s="2" t="s">
        <v>1236</v>
      </c>
      <c r="C504" s="3">
        <f>SUMIF($A:$A,A504,$L:$L)/(SUMIF($A:$A,A504,$I:$I))</f>
        <v>0.291431401684002</v>
      </c>
      <c r="D504" s="2">
        <v>235127</v>
      </c>
      <c r="E504" s="2" t="s">
        <v>1249</v>
      </c>
      <c r="F504" s="4">
        <v>291230003027</v>
      </c>
      <c r="H504" s="5">
        <v>96</v>
      </c>
      <c r="I504" s="5">
        <v>332</v>
      </c>
      <c r="L504" s="2">
        <f>IF(K504="",H504,(MIN(I504,(ROUND(K504*1.6*I504,0)))))</f>
        <v>96</v>
      </c>
      <c r="M504" s="3">
        <f>IF(L504=0,0,(L504/I504))</f>
        <v>0.28915662650602408</v>
      </c>
    </row>
    <row r="505" spans="1:13" x14ac:dyDescent="0.2">
      <c r="A505" s="2">
        <v>136868</v>
      </c>
      <c r="B505" s="2" t="s">
        <v>1236</v>
      </c>
      <c r="C505" s="3">
        <f>SUMIF($A:$A,A505,$L:$L)/(SUMIF($A:$A,A505,$I:$I))</f>
        <v>0.291431401684002</v>
      </c>
      <c r="D505" s="2">
        <v>16064361</v>
      </c>
      <c r="E505" s="2" t="s">
        <v>1242</v>
      </c>
      <c r="F505" s="4">
        <v>291230003151</v>
      </c>
      <c r="H505" s="5">
        <v>133</v>
      </c>
      <c r="I505" s="5">
        <v>540</v>
      </c>
      <c r="L505" s="2">
        <f>IF(K505="",H505,(MIN(I505,(ROUND(K505*1.6*I505,0)))))</f>
        <v>133</v>
      </c>
      <c r="M505" s="3">
        <f>IF(L505=0,0,(L505/I505))</f>
        <v>0.24629629629629629</v>
      </c>
    </row>
    <row r="506" spans="1:13" x14ac:dyDescent="0.2">
      <c r="A506" s="2">
        <v>136938</v>
      </c>
      <c r="B506" s="2" t="s">
        <v>1856</v>
      </c>
      <c r="C506" s="3">
        <f>SUMIF($A:$A,A506,$L:$L)/(SUMIF($A:$A,A506,$I:$I))</f>
        <v>0.15416872224962999</v>
      </c>
      <c r="D506" s="2">
        <v>74357</v>
      </c>
      <c r="E506" s="2" t="s">
        <v>1858</v>
      </c>
      <c r="F506" s="4">
        <v>292895002481</v>
      </c>
      <c r="H506" s="5">
        <v>309</v>
      </c>
      <c r="I506" s="5">
        <v>1649</v>
      </c>
      <c r="L506" s="2">
        <f>IF(K506="",H506,(MIN(I506,(ROUND(K506*1.6*I506,0)))))</f>
        <v>309</v>
      </c>
      <c r="M506" s="3">
        <f>IF(L506=0,0,(L506/I506))</f>
        <v>0.1873862947240752</v>
      </c>
    </row>
    <row r="507" spans="1:13" x14ac:dyDescent="0.2">
      <c r="A507" s="2">
        <v>136938</v>
      </c>
      <c r="B507" s="2" t="s">
        <v>1856</v>
      </c>
      <c r="C507" s="3">
        <f>SUMIF($A:$A,A507,$L:$L)/(SUMIF($A:$A,A507,$I:$I))</f>
        <v>0.15416872224962999</v>
      </c>
      <c r="D507" s="2">
        <v>74358</v>
      </c>
      <c r="E507" s="2" t="s">
        <v>1869</v>
      </c>
      <c r="F507" s="4">
        <v>292895002447</v>
      </c>
      <c r="H507" s="5">
        <v>189</v>
      </c>
      <c r="I507" s="5">
        <v>647</v>
      </c>
      <c r="L507" s="2">
        <f>IF(K507="",H507,(MIN(I507,(ROUND(K507*1.6*I507,0)))))</f>
        <v>189</v>
      </c>
      <c r="M507" s="3">
        <f>IF(L507=0,0,(L507/I507))</f>
        <v>0.29211746522411131</v>
      </c>
    </row>
    <row r="508" spans="1:13" x14ac:dyDescent="0.2">
      <c r="A508" s="2">
        <v>136938</v>
      </c>
      <c r="B508" s="2" t="s">
        <v>1856</v>
      </c>
      <c r="C508" s="3">
        <f>SUMIF($A:$A,A508,$L:$L)/(SUMIF($A:$A,A508,$I:$I))</f>
        <v>0.15416872224962999</v>
      </c>
      <c r="D508" s="2">
        <v>74359</v>
      </c>
      <c r="E508" s="2" t="s">
        <v>1870</v>
      </c>
      <c r="F508" s="4">
        <v>292895002681</v>
      </c>
      <c r="H508" s="5">
        <v>125</v>
      </c>
      <c r="I508" s="5">
        <v>570</v>
      </c>
      <c r="L508" s="2">
        <f>IF(K508="",H508,(MIN(I508,(ROUND(K508*1.6*I508,0)))))</f>
        <v>125</v>
      </c>
      <c r="M508" s="3">
        <f>IF(L508=0,0,(L508/I508))</f>
        <v>0.21929824561403508</v>
      </c>
    </row>
    <row r="509" spans="1:13" x14ac:dyDescent="0.2">
      <c r="A509" s="2">
        <v>136938</v>
      </c>
      <c r="B509" s="2" t="s">
        <v>1856</v>
      </c>
      <c r="C509" s="3">
        <f>SUMIF($A:$A,A509,$L:$L)/(SUMIF($A:$A,A509,$I:$I))</f>
        <v>0.15416872224962999</v>
      </c>
      <c r="D509" s="2">
        <v>74360</v>
      </c>
      <c r="E509" s="2" t="s">
        <v>1860</v>
      </c>
      <c r="F509" s="4">
        <v>292895002307</v>
      </c>
      <c r="H509" s="5">
        <v>140</v>
      </c>
      <c r="I509" s="5">
        <v>786</v>
      </c>
      <c r="L509" s="2">
        <f>IF(K509="",H509,(MIN(I509,(ROUND(K509*1.6*I509,0)))))</f>
        <v>140</v>
      </c>
      <c r="M509" s="3">
        <f>IF(L509=0,0,(L509/I509))</f>
        <v>0.17811704834605599</v>
      </c>
    </row>
    <row r="510" spans="1:13" x14ac:dyDescent="0.2">
      <c r="A510" s="2">
        <v>136938</v>
      </c>
      <c r="B510" s="2" t="s">
        <v>1856</v>
      </c>
      <c r="C510" s="3">
        <f>SUMIF($A:$A,A510,$L:$L)/(SUMIF($A:$A,A510,$I:$I))</f>
        <v>0.15416872224962999</v>
      </c>
      <c r="D510" s="2">
        <v>74361</v>
      </c>
      <c r="E510" s="2" t="s">
        <v>1865</v>
      </c>
      <c r="F510" s="4">
        <v>292895001854</v>
      </c>
      <c r="H510" s="5">
        <v>114</v>
      </c>
      <c r="I510" s="5">
        <v>780</v>
      </c>
      <c r="L510" s="2">
        <f>IF(K510="",H510,(MIN(I510,(ROUND(K510*1.6*I510,0)))))</f>
        <v>114</v>
      </c>
      <c r="M510" s="3">
        <f>IF(L510=0,0,(L510/I510))</f>
        <v>0.14615384615384616</v>
      </c>
    </row>
    <row r="511" spans="1:13" x14ac:dyDescent="0.2">
      <c r="A511" s="2">
        <v>136938</v>
      </c>
      <c r="B511" s="2" t="s">
        <v>1856</v>
      </c>
      <c r="C511" s="3">
        <f>SUMIF($A:$A,A511,$L:$L)/(SUMIF($A:$A,A511,$I:$I))</f>
        <v>0.15416872224962999</v>
      </c>
      <c r="D511" s="2">
        <v>74363</v>
      </c>
      <c r="E511" s="2" t="s">
        <v>1863</v>
      </c>
      <c r="F511" s="4">
        <v>292895001884</v>
      </c>
      <c r="H511" s="5">
        <v>84</v>
      </c>
      <c r="I511" s="5">
        <v>744</v>
      </c>
      <c r="L511" s="2">
        <f>IF(K511="",H511,(MIN(I511,(ROUND(K511*1.6*I511,0)))))</f>
        <v>84</v>
      </c>
      <c r="M511" s="3">
        <f>IF(L511=0,0,(L511/I511))</f>
        <v>0.11290322580645161</v>
      </c>
    </row>
    <row r="512" spans="1:13" x14ac:dyDescent="0.2">
      <c r="A512" s="2">
        <v>136938</v>
      </c>
      <c r="B512" s="2" t="s">
        <v>1856</v>
      </c>
      <c r="C512" s="3">
        <f>SUMIF($A:$A,A512,$L:$L)/(SUMIF($A:$A,A512,$I:$I))</f>
        <v>0.15416872224962999</v>
      </c>
      <c r="D512" s="2">
        <v>74364</v>
      </c>
      <c r="E512" s="2" t="s">
        <v>1857</v>
      </c>
      <c r="F512" s="4">
        <v>292895001860</v>
      </c>
      <c r="H512" s="5">
        <v>124</v>
      </c>
      <c r="I512" s="5">
        <v>1788</v>
      </c>
      <c r="L512" s="2">
        <f>IF(K512="",H512,(MIN(I512,(ROUND(K512*1.6*I512,0)))))</f>
        <v>124</v>
      </c>
      <c r="M512" s="3">
        <f>IF(L512=0,0,(L512/I512))</f>
        <v>6.9351230425055935E-2</v>
      </c>
    </row>
    <row r="513" spans="1:13" x14ac:dyDescent="0.2">
      <c r="A513" s="2">
        <v>136938</v>
      </c>
      <c r="B513" s="2" t="s">
        <v>1856</v>
      </c>
      <c r="C513" s="3">
        <f>SUMIF($A:$A,A513,$L:$L)/(SUMIF($A:$A,A513,$I:$I))</f>
        <v>0.15416872224962999</v>
      </c>
      <c r="D513" s="2">
        <v>74366</v>
      </c>
      <c r="E513" s="2" t="s">
        <v>1866</v>
      </c>
      <c r="F513" s="4">
        <v>292895001856</v>
      </c>
      <c r="H513" s="5">
        <v>97</v>
      </c>
      <c r="I513" s="5">
        <v>854</v>
      </c>
      <c r="L513" s="2">
        <f>IF(K513="",H513,(MIN(I513,(ROUND(K513*1.6*I513,0)))))</f>
        <v>97</v>
      </c>
      <c r="M513" s="3">
        <f>IF(L513=0,0,(L513/I513))</f>
        <v>0.11358313817330211</v>
      </c>
    </row>
    <row r="514" spans="1:13" x14ac:dyDescent="0.2">
      <c r="A514" s="2">
        <v>136938</v>
      </c>
      <c r="B514" s="2" t="s">
        <v>1856</v>
      </c>
      <c r="C514" s="3">
        <f>SUMIF($A:$A,A514,$L:$L)/(SUMIF($A:$A,A514,$I:$I))</f>
        <v>0.15416872224962999</v>
      </c>
      <c r="D514" s="2">
        <v>74367</v>
      </c>
      <c r="E514" s="2" t="s">
        <v>703</v>
      </c>
      <c r="F514" s="4">
        <v>292895001857</v>
      </c>
      <c r="H514" s="5">
        <v>250</v>
      </c>
      <c r="I514" s="5">
        <v>833</v>
      </c>
      <c r="L514" s="2">
        <f>IF(K514="",H514,(MIN(I514,(ROUND(K514*1.6*I514,0)))))</f>
        <v>250</v>
      </c>
      <c r="M514" s="3">
        <f>IF(L514=0,0,(L514/I514))</f>
        <v>0.30012004801920766</v>
      </c>
    </row>
    <row r="515" spans="1:13" x14ac:dyDescent="0.2">
      <c r="A515" s="2">
        <v>136938</v>
      </c>
      <c r="B515" s="2" t="s">
        <v>1856</v>
      </c>
      <c r="C515" s="3">
        <f>SUMIF($A:$A,A515,$L:$L)/(SUMIF($A:$A,A515,$I:$I))</f>
        <v>0.15416872224962999</v>
      </c>
      <c r="D515" s="2">
        <v>74368</v>
      </c>
      <c r="E515" s="2" t="s">
        <v>1861</v>
      </c>
      <c r="F515" s="4">
        <v>292895001855</v>
      </c>
      <c r="H515" s="5">
        <v>185</v>
      </c>
      <c r="I515" s="5">
        <v>745</v>
      </c>
      <c r="L515" s="2">
        <f>IF(K515="",H515,(MIN(I515,(ROUND(K515*1.6*I515,0)))))</f>
        <v>185</v>
      </c>
      <c r="M515" s="3">
        <f>IF(L515=0,0,(L515/I515))</f>
        <v>0.24832214765100671</v>
      </c>
    </row>
    <row r="516" spans="1:13" x14ac:dyDescent="0.2">
      <c r="A516" s="2">
        <v>136938</v>
      </c>
      <c r="B516" s="2" t="s">
        <v>1856</v>
      </c>
      <c r="C516" s="3">
        <f>SUMIF($A:$A,A516,$L:$L)/(SUMIF($A:$A,A516,$I:$I))</f>
        <v>0.15416872224962999</v>
      </c>
      <c r="D516" s="2">
        <v>74370</v>
      </c>
      <c r="E516" s="2" t="s">
        <v>1859</v>
      </c>
      <c r="F516" s="4">
        <v>292895002072</v>
      </c>
      <c r="H516" s="5">
        <v>253</v>
      </c>
      <c r="I516" s="5">
        <v>1692</v>
      </c>
      <c r="L516" s="2">
        <f>IF(K516="",H516,(MIN(I516,(ROUND(K516*1.6*I516,0)))))</f>
        <v>253</v>
      </c>
      <c r="M516" s="3">
        <f>IF(L516=0,0,(L516/I516))</f>
        <v>0.14952718676122931</v>
      </c>
    </row>
    <row r="517" spans="1:13" x14ac:dyDescent="0.2">
      <c r="A517" s="2">
        <v>136938</v>
      </c>
      <c r="B517" s="2" t="s">
        <v>1856</v>
      </c>
      <c r="C517" s="3">
        <f>SUMIF($A:$A,A517,$L:$L)/(SUMIF($A:$A,A517,$I:$I))</f>
        <v>0.15416872224962999</v>
      </c>
      <c r="D517" s="2">
        <v>74373</v>
      </c>
      <c r="E517" s="2" t="s">
        <v>1862</v>
      </c>
      <c r="F517" s="4">
        <v>292895000220</v>
      </c>
      <c r="H517" s="5">
        <v>67</v>
      </c>
      <c r="I517" s="5">
        <v>796</v>
      </c>
      <c r="L517" s="2">
        <f>IF(K517="",H517,(MIN(I517,(ROUND(K517*1.6*I517,0)))))</f>
        <v>67</v>
      </c>
      <c r="M517" s="3">
        <f>IF(L517=0,0,(L517/I517))</f>
        <v>8.4170854271356788E-2</v>
      </c>
    </row>
    <row r="518" spans="1:13" x14ac:dyDescent="0.2">
      <c r="A518" s="2">
        <v>136938</v>
      </c>
      <c r="B518" s="2" t="s">
        <v>1856</v>
      </c>
      <c r="C518" s="3">
        <f>SUMIF($A:$A,A518,$L:$L)/(SUMIF($A:$A,A518,$I:$I))</f>
        <v>0.15416872224962999</v>
      </c>
      <c r="D518" s="2">
        <v>74374</v>
      </c>
      <c r="E518" s="2" t="s">
        <v>1871</v>
      </c>
      <c r="F518" s="4">
        <v>292895002666</v>
      </c>
      <c r="H518" s="5">
        <v>54</v>
      </c>
      <c r="I518" s="5">
        <v>623</v>
      </c>
      <c r="L518" s="2">
        <f>IF(K518="",H518,(MIN(I518,(ROUND(K518*1.6*I518,0)))))</f>
        <v>54</v>
      </c>
      <c r="M518" s="3">
        <f>IF(L518=0,0,(L518/I518))</f>
        <v>8.6677367576243974E-2</v>
      </c>
    </row>
    <row r="519" spans="1:13" x14ac:dyDescent="0.2">
      <c r="A519" s="2">
        <v>136938</v>
      </c>
      <c r="B519" s="2" t="s">
        <v>1856</v>
      </c>
      <c r="C519" s="3">
        <f>SUMIF($A:$A,A519,$L:$L)/(SUMIF($A:$A,A519,$I:$I))</f>
        <v>0.15416872224962999</v>
      </c>
      <c r="D519" s="2">
        <v>74439</v>
      </c>
      <c r="E519" s="2" t="s">
        <v>1868</v>
      </c>
      <c r="F519" s="4">
        <v>292895001859</v>
      </c>
      <c r="H519" s="5">
        <v>181</v>
      </c>
      <c r="I519" s="5">
        <v>969</v>
      </c>
      <c r="L519" s="2">
        <f>IF(K519="",H519,(MIN(I519,(ROUND(K519*1.6*I519,0)))))</f>
        <v>181</v>
      </c>
      <c r="M519" s="3">
        <f>IF(L519=0,0,(L519/I519))</f>
        <v>0.18679050567595459</v>
      </c>
    </row>
    <row r="520" spans="1:13" x14ac:dyDescent="0.2">
      <c r="A520" s="2">
        <v>136938</v>
      </c>
      <c r="B520" s="2" t="s">
        <v>1856</v>
      </c>
      <c r="C520" s="3">
        <f>SUMIF($A:$A,A520,$L:$L)/(SUMIF($A:$A,A520,$I:$I))</f>
        <v>0.15416872224962999</v>
      </c>
      <c r="D520" s="2">
        <v>74475</v>
      </c>
      <c r="E520" s="2" t="s">
        <v>1867</v>
      </c>
      <c r="F520" s="4">
        <v>292895001858</v>
      </c>
      <c r="H520" s="5">
        <v>30</v>
      </c>
      <c r="I520" s="5">
        <v>415</v>
      </c>
      <c r="L520" s="2">
        <f>IF(K520="",H520,(MIN(I520,(ROUND(K520*1.6*I520,0)))))</f>
        <v>30</v>
      </c>
      <c r="M520" s="3">
        <f>IF(L520=0,0,(L520/I520))</f>
        <v>7.2289156626506021E-2</v>
      </c>
    </row>
    <row r="521" spans="1:13" x14ac:dyDescent="0.2">
      <c r="A521" s="2">
        <v>136938</v>
      </c>
      <c r="B521" s="2" t="s">
        <v>1856</v>
      </c>
      <c r="C521" s="3">
        <f>SUMIF($A:$A,A521,$L:$L)/(SUMIF($A:$A,A521,$I:$I))</f>
        <v>0.15416872224962999</v>
      </c>
      <c r="D521" s="2">
        <v>204217</v>
      </c>
      <c r="E521" s="2" t="s">
        <v>1864</v>
      </c>
      <c r="F521" s="4">
        <v>292895002698</v>
      </c>
      <c r="H521" s="5">
        <v>137</v>
      </c>
      <c r="I521" s="5">
        <v>834</v>
      </c>
      <c r="L521" s="2">
        <f>IF(K521="",H521,(MIN(I521,(ROUND(K521*1.6*I521,0)))))</f>
        <v>137</v>
      </c>
      <c r="M521" s="3">
        <f>IF(L521=0,0,(L521/I521))</f>
        <v>0.16426858513189449</v>
      </c>
    </row>
    <row r="522" spans="1:13" x14ac:dyDescent="0.2">
      <c r="A522" s="2">
        <v>136938</v>
      </c>
      <c r="B522" s="2" t="s">
        <v>1856</v>
      </c>
      <c r="C522" s="3">
        <f>SUMIF($A:$A,A522,$L:$L)/(SUMIF($A:$A,A522,$I:$I))</f>
        <v>0.15416872224962999</v>
      </c>
      <c r="D522" s="2">
        <v>211163</v>
      </c>
      <c r="E522" s="2" t="s">
        <v>1872</v>
      </c>
      <c r="F522" s="4">
        <v>292895002761</v>
      </c>
      <c r="H522" s="5">
        <v>94</v>
      </c>
      <c r="I522" s="5">
        <v>764</v>
      </c>
      <c r="L522" s="2">
        <f>IF(K522="",H522,(MIN(I522,(ROUND(K522*1.6*I522,0)))))</f>
        <v>94</v>
      </c>
      <c r="M522" s="3">
        <f>IF(L522=0,0,(L522/I522))</f>
        <v>0.12303664921465969</v>
      </c>
    </row>
    <row r="523" spans="1:13" x14ac:dyDescent="0.2">
      <c r="A523" s="2">
        <v>136938</v>
      </c>
      <c r="B523" s="2" t="s">
        <v>1856</v>
      </c>
      <c r="C523" s="3">
        <f>SUMIF($A:$A,A523,$L:$L)/(SUMIF($A:$A,A523,$I:$I))</f>
        <v>0.15416872224962999</v>
      </c>
      <c r="D523" s="2">
        <v>218852</v>
      </c>
      <c r="E523" s="2" t="s">
        <v>1873</v>
      </c>
      <c r="F523" s="4">
        <v>292895002822</v>
      </c>
      <c r="H523" s="5">
        <v>67</v>
      </c>
      <c r="I523" s="5">
        <v>727</v>
      </c>
      <c r="L523" s="2">
        <f>IF(K523="",H523,(MIN(I523,(ROUND(K523*1.6*I523,0)))))</f>
        <v>67</v>
      </c>
      <c r="M523" s="3">
        <f>IF(L523=0,0,(L523/I523))</f>
        <v>9.2159559834938107E-2</v>
      </c>
    </row>
    <row r="524" spans="1:13" x14ac:dyDescent="0.2">
      <c r="A524" s="2">
        <v>136888</v>
      </c>
      <c r="B524" s="2" t="s">
        <v>689</v>
      </c>
      <c r="C524" s="3">
        <f>SUMIF($A:$A,A524,$L:$L)/(SUMIF($A:$A,A524,$I:$I))</f>
        <v>0.18548387096774194</v>
      </c>
      <c r="D524" s="2">
        <v>73783</v>
      </c>
      <c r="E524" s="2" t="s">
        <v>690</v>
      </c>
      <c r="F524" s="4">
        <v>291251000511</v>
      </c>
      <c r="H524" s="5">
        <v>23</v>
      </c>
      <c r="I524" s="5">
        <v>124</v>
      </c>
      <c r="L524" s="2">
        <f>IF(K524="",H524,(MIN(I524,(ROUND(K524*1.6*I524,0)))))</f>
        <v>23</v>
      </c>
      <c r="M524" s="3">
        <f>IF(L524=0,0,(L524/I524))</f>
        <v>0.18548387096774194</v>
      </c>
    </row>
    <row r="525" spans="1:13" x14ac:dyDescent="0.2">
      <c r="A525" s="2">
        <v>137016</v>
      </c>
      <c r="B525" s="2" t="s">
        <v>1426</v>
      </c>
      <c r="C525" s="3">
        <f>SUMIF($A:$A,A525,$L:$L)/(SUMIF($A:$A,A525,$I:$I))</f>
        <v>0.5252525252525253</v>
      </c>
      <c r="D525" s="2">
        <v>74628</v>
      </c>
      <c r="E525" s="2" t="s">
        <v>1429</v>
      </c>
      <c r="F525" s="4">
        <v>291254000513</v>
      </c>
      <c r="H525" s="5">
        <v>213</v>
      </c>
      <c r="I525" s="5">
        <v>371</v>
      </c>
      <c r="L525" s="2">
        <f>IF(K525="",H525,(MIN(I525,(ROUND(K525*1.6*I525,0)))))</f>
        <v>213</v>
      </c>
      <c r="M525" s="3">
        <f>IF(L525=0,0,(L525/I525))</f>
        <v>0.57412398921832886</v>
      </c>
    </row>
    <row r="526" spans="1:13" x14ac:dyDescent="0.2">
      <c r="A526" s="2">
        <v>137016</v>
      </c>
      <c r="B526" s="2" t="s">
        <v>1426</v>
      </c>
      <c r="C526" s="3">
        <f>SUMIF($A:$A,A526,$L:$L)/(SUMIF($A:$A,A526,$I:$I))</f>
        <v>0.5252525252525253</v>
      </c>
      <c r="D526" s="2">
        <v>74629</v>
      </c>
      <c r="E526" s="2" t="s">
        <v>1428</v>
      </c>
      <c r="F526" s="4">
        <v>291254002523</v>
      </c>
      <c r="H526" s="5">
        <v>241</v>
      </c>
      <c r="I526" s="5">
        <v>425</v>
      </c>
      <c r="L526" s="2">
        <f>IF(K526="",H526,(MIN(I526,(ROUND(K526*1.6*I526,0)))))</f>
        <v>241</v>
      </c>
      <c r="M526" s="3">
        <f>IF(L526=0,0,(L526/I526))</f>
        <v>0.56705882352941173</v>
      </c>
    </row>
    <row r="527" spans="1:13" x14ac:dyDescent="0.2">
      <c r="A527" s="2">
        <v>137016</v>
      </c>
      <c r="B527" s="2" t="s">
        <v>1426</v>
      </c>
      <c r="C527" s="3">
        <f>SUMIF($A:$A,A527,$L:$L)/(SUMIF($A:$A,A527,$I:$I))</f>
        <v>0.5252525252525253</v>
      </c>
      <c r="D527" s="2">
        <v>74631</v>
      </c>
      <c r="E527" s="2" t="s">
        <v>1430</v>
      </c>
      <c r="F527" s="4">
        <v>291254002524</v>
      </c>
      <c r="H527" s="5">
        <v>220</v>
      </c>
      <c r="I527" s="5">
        <v>391</v>
      </c>
      <c r="L527" s="2">
        <f>IF(K527="",H527,(MIN(I527,(ROUND(K527*1.6*I527,0)))))</f>
        <v>220</v>
      </c>
      <c r="M527" s="3">
        <f>IF(L527=0,0,(L527/I527))</f>
        <v>0.5626598465473146</v>
      </c>
    </row>
    <row r="528" spans="1:13" x14ac:dyDescent="0.2">
      <c r="A528" s="2">
        <v>137016</v>
      </c>
      <c r="B528" s="2" t="s">
        <v>1426</v>
      </c>
      <c r="C528" s="3">
        <f>SUMIF($A:$A,A528,$L:$L)/(SUMIF($A:$A,A528,$I:$I))</f>
        <v>0.5252525252525253</v>
      </c>
      <c r="D528" s="2">
        <v>74632</v>
      </c>
      <c r="E528" s="2" t="s">
        <v>1427</v>
      </c>
      <c r="F528" s="4">
        <v>291254000516</v>
      </c>
      <c r="H528" s="5">
        <v>262</v>
      </c>
      <c r="I528" s="5">
        <v>595</v>
      </c>
      <c r="L528" s="2">
        <f>IF(K528="",H528,(MIN(I528,(ROUND(K528*1.6*I528,0)))))</f>
        <v>262</v>
      </c>
      <c r="M528" s="3">
        <f>IF(L528=0,0,(L528/I528))</f>
        <v>0.4403361344537815</v>
      </c>
    </row>
    <row r="529" spans="1:13" x14ac:dyDescent="0.2">
      <c r="A529" s="2">
        <v>16080957</v>
      </c>
      <c r="B529" s="2" t="s">
        <v>1141</v>
      </c>
      <c r="C529" s="3">
        <f>SUMIF($A:$A,A529,$L:$L)/(SUMIF($A:$A,A529,$I:$I))</f>
        <v>0.85059760956175301</v>
      </c>
      <c r="D529" s="2">
        <v>16047242</v>
      </c>
      <c r="E529" s="2" t="s">
        <v>1142</v>
      </c>
      <c r="F529" s="4">
        <v>290059003181</v>
      </c>
      <c r="H529" s="5">
        <v>233</v>
      </c>
      <c r="I529" s="5">
        <v>233</v>
      </c>
      <c r="L529" s="2">
        <f>IF(K529="",H529,(MIN(I529,(ROUND(K529*1.6*I529,0)))))</f>
        <v>233</v>
      </c>
      <c r="M529" s="3">
        <f>IF(L529=0,0,(L529/I529))</f>
        <v>1</v>
      </c>
    </row>
    <row r="530" spans="1:13" x14ac:dyDescent="0.2">
      <c r="A530" s="2">
        <v>16080957</v>
      </c>
      <c r="B530" s="2" t="s">
        <v>1141</v>
      </c>
      <c r="C530" s="3">
        <f>SUMIF($A:$A,A530,$L:$L)/(SUMIF($A:$A,A530,$I:$I))</f>
        <v>0.85059760956175301</v>
      </c>
      <c r="D530" s="2">
        <v>16050062</v>
      </c>
      <c r="E530" s="2" t="s">
        <v>1145</v>
      </c>
      <c r="F530" s="4">
        <v>290059003127</v>
      </c>
      <c r="H530" s="5">
        <v>493</v>
      </c>
      <c r="I530" s="5">
        <v>586</v>
      </c>
      <c r="L530" s="2">
        <f>IF(K530="",H530,(MIN(I530,(ROUND(K530*1.6*I530,0)))))</f>
        <v>493</v>
      </c>
      <c r="M530" s="3">
        <f>IF(L530=0,0,(L530/I530))</f>
        <v>0.84129692832764502</v>
      </c>
    </row>
    <row r="531" spans="1:13" x14ac:dyDescent="0.2">
      <c r="A531" s="2">
        <v>16080957</v>
      </c>
      <c r="B531" s="2" t="s">
        <v>1141</v>
      </c>
      <c r="C531" s="3">
        <f>SUMIF($A:$A,A531,$L:$L)/(SUMIF($A:$A,A531,$I:$I))</f>
        <v>0.85059760956175301</v>
      </c>
      <c r="D531" s="2">
        <v>16080958</v>
      </c>
      <c r="E531" s="2" t="s">
        <v>1144</v>
      </c>
      <c r="F531" s="4">
        <v>290059003182</v>
      </c>
      <c r="H531" s="5">
        <v>246</v>
      </c>
      <c r="I531" s="5">
        <v>298</v>
      </c>
      <c r="L531" s="2">
        <f>IF(K531="",H531,(MIN(I531,(ROUND(K531*1.6*I531,0)))))</f>
        <v>246</v>
      </c>
      <c r="M531" s="3">
        <f>IF(L531=0,0,(L531/I531))</f>
        <v>0.82550335570469802</v>
      </c>
    </row>
    <row r="532" spans="1:13" x14ac:dyDescent="0.2">
      <c r="A532" s="2">
        <v>16080957</v>
      </c>
      <c r="B532" s="2" t="s">
        <v>1141</v>
      </c>
      <c r="C532" s="3">
        <f>SUMIF($A:$A,A532,$L:$L)/(SUMIF($A:$A,A532,$I:$I))</f>
        <v>0.85059760956175301</v>
      </c>
      <c r="D532" s="2">
        <v>16080959</v>
      </c>
      <c r="E532" s="2" t="s">
        <v>1143</v>
      </c>
      <c r="F532" s="4">
        <v>290059003232</v>
      </c>
      <c r="H532" s="5">
        <v>309</v>
      </c>
      <c r="I532" s="5">
        <v>389</v>
      </c>
      <c r="L532" s="2">
        <f>IF(K532="",H532,(MIN(I532,(ROUND(K532*1.6*I532,0)))))</f>
        <v>309</v>
      </c>
      <c r="M532" s="3">
        <f>IF(L532=0,0,(L532/I532))</f>
        <v>0.79434447300771205</v>
      </c>
    </row>
    <row r="533" spans="1:13" x14ac:dyDescent="0.2">
      <c r="A533" s="2">
        <v>137346</v>
      </c>
      <c r="B533" s="2" t="s">
        <v>279</v>
      </c>
      <c r="C533" s="3">
        <f>SUMIF($A:$A,A533,$L:$L)/(SUMIF($A:$A,A533,$I:$I))</f>
        <v>0.53279080899952125</v>
      </c>
      <c r="D533" s="2">
        <v>75928</v>
      </c>
      <c r="E533" s="2" t="s">
        <v>282</v>
      </c>
      <c r="F533" s="4">
        <v>291255000517</v>
      </c>
      <c r="H533" s="5">
        <v>104</v>
      </c>
      <c r="I533" s="5">
        <v>217</v>
      </c>
      <c r="L533" s="2">
        <f>IF(K533="",H533,(MIN(I533,(ROUND(K533*1.6*I533,0)))))</f>
        <v>104</v>
      </c>
      <c r="M533" s="3">
        <f>IF(L533=0,0,(L533/I533))</f>
        <v>0.47926267281105989</v>
      </c>
    </row>
    <row r="534" spans="1:13" x14ac:dyDescent="0.2">
      <c r="A534" s="2">
        <v>137346</v>
      </c>
      <c r="B534" s="2" t="s">
        <v>279</v>
      </c>
      <c r="C534" s="3">
        <f>SUMIF($A:$A,A534,$L:$L)/(SUMIF($A:$A,A534,$I:$I))</f>
        <v>0.53279080899952125</v>
      </c>
      <c r="D534" s="2">
        <v>75929</v>
      </c>
      <c r="E534" s="2" t="s">
        <v>284</v>
      </c>
      <c r="F534" s="4">
        <v>291255000522</v>
      </c>
      <c r="H534" s="5">
        <v>183</v>
      </c>
      <c r="I534" s="5">
        <v>310</v>
      </c>
      <c r="L534" s="2">
        <f>IF(K534="",H534,(MIN(I534,(ROUND(K534*1.6*I534,0)))))</f>
        <v>183</v>
      </c>
      <c r="M534" s="3">
        <f>IF(L534=0,0,(L534/I534))</f>
        <v>0.5903225806451613</v>
      </c>
    </row>
    <row r="535" spans="1:13" x14ac:dyDescent="0.2">
      <c r="A535" s="2">
        <v>137346</v>
      </c>
      <c r="B535" s="2" t="s">
        <v>279</v>
      </c>
      <c r="C535" s="3">
        <f>SUMIF($A:$A,A535,$L:$L)/(SUMIF($A:$A,A535,$I:$I))</f>
        <v>0.53279080899952125</v>
      </c>
      <c r="D535" s="2">
        <v>75932</v>
      </c>
      <c r="E535" s="2" t="s">
        <v>281</v>
      </c>
      <c r="F535" s="4">
        <v>291255002525</v>
      </c>
      <c r="H535" s="5">
        <v>261</v>
      </c>
      <c r="I535" s="5">
        <v>494</v>
      </c>
      <c r="L535" s="2">
        <f>IF(K535="",H535,(MIN(I535,(ROUND(K535*1.6*I535,0)))))</f>
        <v>261</v>
      </c>
      <c r="M535" s="3">
        <f>IF(L535=0,0,(L535/I535))</f>
        <v>0.52834008097165996</v>
      </c>
    </row>
    <row r="536" spans="1:13" x14ac:dyDescent="0.2">
      <c r="A536" s="2">
        <v>137346</v>
      </c>
      <c r="B536" s="2" t="s">
        <v>279</v>
      </c>
      <c r="C536" s="3">
        <f>SUMIF($A:$A,A536,$L:$L)/(SUMIF($A:$A,A536,$I:$I))</f>
        <v>0.53279080899952125</v>
      </c>
      <c r="D536" s="2">
        <v>75933</v>
      </c>
      <c r="E536" s="2" t="s">
        <v>283</v>
      </c>
      <c r="F536" s="4">
        <v>291255000518</v>
      </c>
      <c r="H536" s="5">
        <v>194</v>
      </c>
      <c r="I536" s="5">
        <v>303</v>
      </c>
      <c r="L536" s="2">
        <f>IF(K536="",H536,(MIN(I536,(ROUND(K536*1.6*I536,0)))))</f>
        <v>194</v>
      </c>
      <c r="M536" s="3">
        <f>IF(L536=0,0,(L536/I536))</f>
        <v>0.64026402640264024</v>
      </c>
    </row>
    <row r="537" spans="1:13" x14ac:dyDescent="0.2">
      <c r="A537" s="2">
        <v>137346</v>
      </c>
      <c r="B537" s="2" t="s">
        <v>279</v>
      </c>
      <c r="C537" s="3">
        <f>SUMIF($A:$A,A537,$L:$L)/(SUMIF($A:$A,A537,$I:$I))</f>
        <v>0.53279080899952125</v>
      </c>
      <c r="D537" s="2">
        <v>75935</v>
      </c>
      <c r="E537" s="2" t="s">
        <v>280</v>
      </c>
      <c r="F537" s="4">
        <v>291255000524</v>
      </c>
      <c r="H537" s="5">
        <v>283</v>
      </c>
      <c r="I537" s="5">
        <v>616</v>
      </c>
      <c r="L537" s="2">
        <f>IF(K537="",H537,(MIN(I537,(ROUND(K537*1.6*I537,0)))))</f>
        <v>283</v>
      </c>
      <c r="M537" s="3">
        <f>IF(L537=0,0,(L537/I537))</f>
        <v>0.45941558441558439</v>
      </c>
    </row>
    <row r="538" spans="1:13" x14ac:dyDescent="0.2">
      <c r="A538" s="2">
        <v>137346</v>
      </c>
      <c r="B538" s="2" t="s">
        <v>279</v>
      </c>
      <c r="C538" s="3">
        <f>SUMIF($A:$A,A538,$L:$L)/(SUMIF($A:$A,A538,$I:$I))</f>
        <v>0.53279080899952125</v>
      </c>
      <c r="D538" s="2">
        <v>17018972</v>
      </c>
      <c r="E538" s="2" t="s">
        <v>285</v>
      </c>
      <c r="F538" s="4">
        <v>291255003392</v>
      </c>
      <c r="H538" s="5">
        <v>88</v>
      </c>
      <c r="I538" s="5">
        <v>149</v>
      </c>
      <c r="L538" s="2">
        <f>IF(K538="",H538,(MIN(I538,(ROUND(K538*1.6*I538,0)))))</f>
        <v>88</v>
      </c>
      <c r="M538" s="3">
        <f>IF(L538=0,0,(L538/I538))</f>
        <v>0.59060402684563762</v>
      </c>
    </row>
    <row r="539" spans="1:13" x14ac:dyDescent="0.2">
      <c r="A539" s="2">
        <v>137470</v>
      </c>
      <c r="B539" s="2" t="s">
        <v>1608</v>
      </c>
      <c r="C539" s="3">
        <f>SUMIF($A:$A,A539,$L:$L)/(SUMIF($A:$A,A539,$I:$I))</f>
        <v>0.71858407079646014</v>
      </c>
      <c r="D539" s="2">
        <v>76242</v>
      </c>
      <c r="E539" s="2" t="s">
        <v>1610</v>
      </c>
      <c r="F539" s="4">
        <v>291260000525</v>
      </c>
      <c r="H539" s="5">
        <v>209</v>
      </c>
      <c r="I539" s="5">
        <v>289</v>
      </c>
      <c r="L539" s="2">
        <f>IF(K539="",H539,(MIN(I539,(ROUND(K539*1.6*I539,0)))))</f>
        <v>209</v>
      </c>
      <c r="M539" s="3">
        <f>IF(L539=0,0,(L539/I539))</f>
        <v>0.72318339100346019</v>
      </c>
    </row>
    <row r="540" spans="1:13" x14ac:dyDescent="0.2">
      <c r="A540" s="2">
        <v>137470</v>
      </c>
      <c r="B540" s="2" t="s">
        <v>1608</v>
      </c>
      <c r="C540" s="3">
        <f>SUMIF($A:$A,A540,$L:$L)/(SUMIF($A:$A,A540,$I:$I))</f>
        <v>0.71858407079646014</v>
      </c>
      <c r="D540" s="2">
        <v>76243</v>
      </c>
      <c r="E540" s="2" t="s">
        <v>1609</v>
      </c>
      <c r="F540" s="4">
        <v>291260000526</v>
      </c>
      <c r="H540" s="5">
        <v>197</v>
      </c>
      <c r="I540" s="5">
        <v>276</v>
      </c>
      <c r="L540" s="2">
        <f>IF(K540="",H540,(MIN(I540,(ROUND(K540*1.6*I540,0)))))</f>
        <v>197</v>
      </c>
      <c r="M540" s="3">
        <f>IF(L540=0,0,(L540/I540))</f>
        <v>0.71376811594202894</v>
      </c>
    </row>
    <row r="541" spans="1:13" x14ac:dyDescent="0.2">
      <c r="A541" s="2">
        <v>137472</v>
      </c>
      <c r="B541" s="2" t="s">
        <v>2319</v>
      </c>
      <c r="C541" s="3">
        <f>SUMIF($A:$A,A541,$L:$L)/(SUMIF($A:$A,A541,$I:$I))</f>
        <v>0.5357142857142857</v>
      </c>
      <c r="D541" s="2">
        <v>76244</v>
      </c>
      <c r="E541" s="2" t="s">
        <v>2321</v>
      </c>
      <c r="F541" s="4">
        <v>291263000528</v>
      </c>
      <c r="H541" s="5">
        <v>100</v>
      </c>
      <c r="I541" s="5">
        <v>198</v>
      </c>
      <c r="L541" s="2">
        <f>IF(K541="",H541,(MIN(I541,(ROUND(K541*1.6*I541,0)))))</f>
        <v>100</v>
      </c>
      <c r="M541" s="3">
        <f>IF(L541=0,0,(L541/I541))</f>
        <v>0.50505050505050508</v>
      </c>
    </row>
    <row r="542" spans="1:13" x14ac:dyDescent="0.2">
      <c r="A542" s="2">
        <v>137472</v>
      </c>
      <c r="B542" s="2" t="s">
        <v>2319</v>
      </c>
      <c r="C542" s="3">
        <f>SUMIF($A:$A,A542,$L:$L)/(SUMIF($A:$A,A542,$I:$I))</f>
        <v>0.5357142857142857</v>
      </c>
      <c r="D542" s="2">
        <v>76245</v>
      </c>
      <c r="E542" s="2" t="s">
        <v>2322</v>
      </c>
      <c r="F542" s="4">
        <v>291263000527</v>
      </c>
      <c r="H542" s="5">
        <v>110</v>
      </c>
      <c r="I542" s="5">
        <v>194</v>
      </c>
      <c r="L542" s="2">
        <f>IF(K542="",H542,(MIN(I542,(ROUND(K542*1.6*I542,0)))))</f>
        <v>110</v>
      </c>
      <c r="M542" s="3">
        <f>IF(L542=0,0,(L542/I542))</f>
        <v>0.5670103092783505</v>
      </c>
    </row>
    <row r="543" spans="1:13" x14ac:dyDescent="0.2">
      <c r="A543" s="2">
        <v>137472</v>
      </c>
      <c r="B543" s="2" t="s">
        <v>2319</v>
      </c>
      <c r="C543" s="3">
        <f>SUMIF($A:$A,A543,$L:$L)/(SUMIF($A:$A,A543,$I:$I))</f>
        <v>0.5357142857142857</v>
      </c>
      <c r="D543" s="2">
        <v>17005694</v>
      </c>
      <c r="E543" s="2" t="s">
        <v>2320</v>
      </c>
      <c r="F543" s="4"/>
      <c r="G543" s="2" t="s">
        <v>18</v>
      </c>
      <c r="H543" s="5">
        <v>0</v>
      </c>
      <c r="I543" s="5">
        <v>0</v>
      </c>
      <c r="L543" s="2">
        <f>IF(K543="",H543,(MIN(I543,(ROUND(K543*1.6*I543,0)))))</f>
        <v>0</v>
      </c>
      <c r="M543" s="3">
        <f>IF(L543=0,0,(L543/I543))</f>
        <v>0</v>
      </c>
    </row>
    <row r="544" spans="1:13" x14ac:dyDescent="0.2">
      <c r="A544" s="2">
        <v>137213</v>
      </c>
      <c r="B544" s="2" t="s">
        <v>626</v>
      </c>
      <c r="C544" s="3">
        <f>SUMIF($A:$A,A544,$L:$L)/(SUMIF($A:$A,A544,$I:$I))</f>
        <v>0.34456928838951312</v>
      </c>
      <c r="D544" s="2">
        <v>75525</v>
      </c>
      <c r="E544" s="2" t="s">
        <v>629</v>
      </c>
      <c r="F544" s="4">
        <v>291266000529</v>
      </c>
      <c r="H544" s="5">
        <v>94</v>
      </c>
      <c r="I544" s="5">
        <v>219</v>
      </c>
      <c r="L544" s="2">
        <f>IF(K544="",H544,(MIN(I544,(ROUND(K544*1.6*I544,0)))))</f>
        <v>94</v>
      </c>
      <c r="M544" s="3">
        <f>IF(L544=0,0,(L544/I544))</f>
        <v>0.42922374429223742</v>
      </c>
    </row>
    <row r="545" spans="1:13" x14ac:dyDescent="0.2">
      <c r="A545" s="2">
        <v>137213</v>
      </c>
      <c r="B545" s="2" t="s">
        <v>626</v>
      </c>
      <c r="C545" s="3">
        <f>SUMIF($A:$A,A545,$L:$L)/(SUMIF($A:$A,A545,$I:$I))</f>
        <v>0.34456928838951312</v>
      </c>
      <c r="D545" s="2">
        <v>75526</v>
      </c>
      <c r="E545" s="2" t="s">
        <v>627</v>
      </c>
      <c r="F545" s="4">
        <v>291266000530</v>
      </c>
      <c r="H545" s="5">
        <v>33</v>
      </c>
      <c r="I545" s="5">
        <v>148</v>
      </c>
      <c r="L545" s="2">
        <f>IF(K545="",H545,(MIN(I545,(ROUND(K545*1.6*I545,0)))))</f>
        <v>33</v>
      </c>
      <c r="M545" s="3">
        <f>IF(L545=0,0,(L545/I545))</f>
        <v>0.22297297297297297</v>
      </c>
    </row>
    <row r="546" spans="1:13" x14ac:dyDescent="0.2">
      <c r="A546" s="2">
        <v>137213</v>
      </c>
      <c r="B546" s="2" t="s">
        <v>626</v>
      </c>
      <c r="C546" s="3">
        <f>SUMIF($A:$A,A546,$L:$L)/(SUMIF($A:$A,A546,$I:$I))</f>
        <v>0.34456928838951312</v>
      </c>
      <c r="D546" s="2">
        <v>17029844</v>
      </c>
      <c r="E546" s="2" t="s">
        <v>628</v>
      </c>
      <c r="F546" s="4">
        <v>291266003296</v>
      </c>
      <c r="H546" s="5">
        <v>57</v>
      </c>
      <c r="I546" s="5">
        <v>167</v>
      </c>
      <c r="L546" s="2">
        <f>IF(K546="",H546,(MIN(I546,(ROUND(K546*1.6*I546,0)))))</f>
        <v>57</v>
      </c>
      <c r="M546" s="3">
        <f>IF(L546=0,0,(L546/I546))</f>
        <v>0.3413173652694611</v>
      </c>
    </row>
    <row r="547" spans="1:13" x14ac:dyDescent="0.2">
      <c r="A547" s="2">
        <v>137320</v>
      </c>
      <c r="B547" s="2" t="s">
        <v>732</v>
      </c>
      <c r="C547" s="3">
        <f>SUMIF($A:$A,A547,$L:$L)/(SUMIF($A:$A,A547,$I:$I))</f>
        <v>0.40558591378263509</v>
      </c>
      <c r="D547" s="2">
        <v>73715</v>
      </c>
      <c r="E547" s="2" t="s">
        <v>735</v>
      </c>
      <c r="F547" s="4">
        <v>292334001343</v>
      </c>
      <c r="H547" s="5">
        <v>112</v>
      </c>
      <c r="I547" s="5">
        <v>243</v>
      </c>
      <c r="L547" s="2">
        <f>IF(K547="",H547,(MIN(I547,(ROUND(K547*1.6*I547,0)))))</f>
        <v>112</v>
      </c>
      <c r="M547" s="3">
        <f>IF(L547=0,0,(L547/I547))</f>
        <v>0.46090534979423869</v>
      </c>
    </row>
    <row r="548" spans="1:13" x14ac:dyDescent="0.2">
      <c r="A548" s="2">
        <v>137320</v>
      </c>
      <c r="B548" s="2" t="s">
        <v>732</v>
      </c>
      <c r="C548" s="3">
        <f>SUMIF($A:$A,A548,$L:$L)/(SUMIF($A:$A,A548,$I:$I))</f>
        <v>0.40558591378263509</v>
      </c>
      <c r="D548" s="2">
        <v>75811</v>
      </c>
      <c r="E548" s="2" t="s">
        <v>734</v>
      </c>
      <c r="F548" s="4">
        <v>292334001477</v>
      </c>
      <c r="H548" s="5">
        <v>178</v>
      </c>
      <c r="I548" s="5">
        <v>410</v>
      </c>
      <c r="L548" s="2">
        <f>IF(K548="",H548,(MIN(I548,(ROUND(K548*1.6*I548,0)))))</f>
        <v>178</v>
      </c>
      <c r="M548" s="3">
        <f>IF(L548=0,0,(L548/I548))</f>
        <v>0.43414634146341463</v>
      </c>
    </row>
    <row r="549" spans="1:13" x14ac:dyDescent="0.2">
      <c r="A549" s="2">
        <v>137320</v>
      </c>
      <c r="B549" s="2" t="s">
        <v>732</v>
      </c>
      <c r="C549" s="3">
        <f>SUMIF($A:$A,A549,$L:$L)/(SUMIF($A:$A,A549,$I:$I))</f>
        <v>0.40558591378263509</v>
      </c>
      <c r="D549" s="2">
        <v>75812</v>
      </c>
      <c r="E549" s="2" t="s">
        <v>733</v>
      </c>
      <c r="F549" s="4">
        <v>292334001347</v>
      </c>
      <c r="H549" s="5">
        <v>168</v>
      </c>
      <c r="I549" s="5">
        <v>515</v>
      </c>
      <c r="L549" s="2">
        <f>IF(K549="",H549,(MIN(I549,(ROUND(K549*1.6*I549,0)))))</f>
        <v>168</v>
      </c>
      <c r="M549" s="3">
        <f>IF(L549=0,0,(L549/I549))</f>
        <v>0.32621359223300972</v>
      </c>
    </row>
    <row r="550" spans="1:13" x14ac:dyDescent="0.2">
      <c r="A550" s="2">
        <v>137320</v>
      </c>
      <c r="B550" s="2" t="s">
        <v>732</v>
      </c>
      <c r="C550" s="3">
        <f>SUMIF($A:$A,A550,$L:$L)/(SUMIF($A:$A,A550,$I:$I))</f>
        <v>0.40558591378263509</v>
      </c>
      <c r="D550" s="2">
        <v>75814</v>
      </c>
      <c r="E550" s="2" t="s">
        <v>736</v>
      </c>
      <c r="F550" s="4">
        <v>292334003008</v>
      </c>
      <c r="H550" s="5">
        <v>210</v>
      </c>
      <c r="I550" s="5">
        <v>479</v>
      </c>
      <c r="L550" s="2">
        <f>IF(K550="",H550,(MIN(I550,(ROUND(K550*1.6*I550,0)))))</f>
        <v>210</v>
      </c>
      <c r="M550" s="3">
        <f>IF(L550=0,0,(L550/I550))</f>
        <v>0.43841336116910229</v>
      </c>
    </row>
    <row r="551" spans="1:13" x14ac:dyDescent="0.2">
      <c r="A551" s="2">
        <v>137312</v>
      </c>
      <c r="B551" s="2" t="s">
        <v>737</v>
      </c>
      <c r="C551" s="3">
        <f>SUMIF($A:$A,A551,$L:$L)/(SUMIF($A:$A,A551,$I:$I))</f>
        <v>0.43541944074567246</v>
      </c>
      <c r="D551" s="2">
        <v>75783</v>
      </c>
      <c r="E551" s="2" t="s">
        <v>738</v>
      </c>
      <c r="F551" s="4">
        <v>291428000646</v>
      </c>
      <c r="H551" s="5">
        <v>100</v>
      </c>
      <c r="I551" s="5">
        <v>262</v>
      </c>
      <c r="L551" s="2">
        <f>IF(K551="",H551,(MIN(I551,(ROUND(K551*1.6*I551,0)))))</f>
        <v>100</v>
      </c>
      <c r="M551" s="3">
        <f>IF(L551=0,0,(L551/I551))</f>
        <v>0.38167938931297712</v>
      </c>
    </row>
    <row r="552" spans="1:13" x14ac:dyDescent="0.2">
      <c r="A552" s="2">
        <v>137312</v>
      </c>
      <c r="B552" s="2" t="s">
        <v>737</v>
      </c>
      <c r="C552" s="3">
        <f>SUMIF($A:$A,A552,$L:$L)/(SUMIF($A:$A,A552,$I:$I))</f>
        <v>0.43541944074567246</v>
      </c>
      <c r="D552" s="2">
        <v>75786</v>
      </c>
      <c r="E552" s="2" t="s">
        <v>740</v>
      </c>
      <c r="F552" s="4">
        <v>291428000644</v>
      </c>
      <c r="H552" s="5">
        <v>102</v>
      </c>
      <c r="I552" s="5">
        <v>206</v>
      </c>
      <c r="L552" s="2">
        <f>IF(K552="",H552,(MIN(I552,(ROUND(K552*1.6*I552,0)))))</f>
        <v>102</v>
      </c>
      <c r="M552" s="3">
        <f>IF(L552=0,0,(L552/I552))</f>
        <v>0.49514563106796117</v>
      </c>
    </row>
    <row r="553" spans="1:13" x14ac:dyDescent="0.2">
      <c r="A553" s="2">
        <v>137312</v>
      </c>
      <c r="B553" s="2" t="s">
        <v>737</v>
      </c>
      <c r="C553" s="3">
        <f>SUMIF($A:$A,A553,$L:$L)/(SUMIF($A:$A,A553,$I:$I))</f>
        <v>0.43541944074567246</v>
      </c>
      <c r="D553" s="2">
        <v>75787</v>
      </c>
      <c r="E553" s="2" t="s">
        <v>739</v>
      </c>
      <c r="F553" s="4">
        <v>291428002464</v>
      </c>
      <c r="H553" s="5">
        <v>125</v>
      </c>
      <c r="I553" s="5">
        <v>283</v>
      </c>
      <c r="L553" s="2">
        <f>IF(K553="",H553,(MIN(I553,(ROUND(K553*1.6*I553,0)))))</f>
        <v>125</v>
      </c>
      <c r="M553" s="3">
        <f>IF(L553=0,0,(L553/I553))</f>
        <v>0.44169611307420492</v>
      </c>
    </row>
    <row r="554" spans="1:13" x14ac:dyDescent="0.2">
      <c r="A554" s="2">
        <v>137407</v>
      </c>
      <c r="B554" s="2" t="s">
        <v>1295</v>
      </c>
      <c r="C554" s="3">
        <f>SUMIF($A:$A,A554,$L:$L)/(SUMIF($A:$A,A554,$I:$I))</f>
        <v>0.71287128712871284</v>
      </c>
      <c r="D554" s="2">
        <v>76092</v>
      </c>
      <c r="E554" s="2" t="s">
        <v>1296</v>
      </c>
      <c r="F554" s="4">
        <v>291272000533</v>
      </c>
      <c r="H554" s="5"/>
      <c r="I554" s="5">
        <v>101</v>
      </c>
      <c r="J554" s="2">
        <v>2025</v>
      </c>
      <c r="K554" s="3">
        <v>0.44550000000000001</v>
      </c>
      <c r="L554" s="2">
        <f>IF(K554="",H554,(MIN(I554,(ROUND(K554*1.6*I554,0)))))</f>
        <v>72</v>
      </c>
      <c r="M554" s="3">
        <f>IF(L554=0,0,(L554/I554))</f>
        <v>0.71287128712871284</v>
      </c>
    </row>
    <row r="555" spans="1:13" x14ac:dyDescent="0.2">
      <c r="A555" s="2">
        <v>17007503</v>
      </c>
      <c r="B555" s="2" t="s">
        <v>2577</v>
      </c>
      <c r="C555" s="3">
        <f>SUMIF($A:$A,A555,$L:$L)/(SUMIF($A:$A,A555,$I:$I))</f>
        <v>0.6343949044585987</v>
      </c>
      <c r="D555" s="2">
        <v>17007504</v>
      </c>
      <c r="E555" s="2" t="s">
        <v>2578</v>
      </c>
      <c r="F555" s="4"/>
      <c r="G555" s="2" t="s">
        <v>18</v>
      </c>
      <c r="H555" s="5">
        <v>0</v>
      </c>
      <c r="I555" s="5">
        <v>0</v>
      </c>
      <c r="L555" s="2">
        <f>IF(K555="",H555,(MIN(I555,(ROUND(K555*1.6*I555,0)))))</f>
        <v>0</v>
      </c>
      <c r="M555" s="3">
        <f>IF(L555=0,0,(L555/I555))</f>
        <v>0</v>
      </c>
    </row>
    <row r="556" spans="1:13" x14ac:dyDescent="0.2">
      <c r="A556" s="2">
        <v>17007503</v>
      </c>
      <c r="B556" s="2" t="s">
        <v>2577</v>
      </c>
      <c r="C556" s="3">
        <f>SUMIF($A:$A,A556,$L:$L)/(SUMIF($A:$A,A556,$I:$I))</f>
        <v>0.6343949044585987</v>
      </c>
      <c r="D556" s="2">
        <v>17007969</v>
      </c>
      <c r="E556" s="2" t="s">
        <v>2579</v>
      </c>
      <c r="F556" s="4">
        <v>290059203205</v>
      </c>
      <c r="H556" s="5">
        <v>273</v>
      </c>
      <c r="I556" s="5">
        <v>458</v>
      </c>
      <c r="L556" s="2">
        <f>IF(K556="",H556,(MIN(I556,(ROUND(K556*1.6*I556,0)))))</f>
        <v>273</v>
      </c>
      <c r="M556" s="3">
        <f>IF(L556=0,0,(L556/I556))</f>
        <v>0.59606986899563319</v>
      </c>
    </row>
    <row r="557" spans="1:13" x14ac:dyDescent="0.2">
      <c r="A557" s="2">
        <v>17007503</v>
      </c>
      <c r="B557" s="2" t="s">
        <v>2577</v>
      </c>
      <c r="C557" s="3">
        <f>SUMIF($A:$A,A557,$L:$L)/(SUMIF($A:$A,A557,$I:$I))</f>
        <v>0.6343949044585987</v>
      </c>
      <c r="D557" s="2">
        <v>17007970</v>
      </c>
      <c r="E557" s="2" t="s">
        <v>2581</v>
      </c>
      <c r="F557" s="4">
        <v>290059203174</v>
      </c>
      <c r="H557" s="5">
        <v>159</v>
      </c>
      <c r="I557" s="5">
        <v>334</v>
      </c>
      <c r="L557" s="2">
        <f>IF(K557="",H557,(MIN(I557,(ROUND(K557*1.6*I557,0)))))</f>
        <v>159</v>
      </c>
      <c r="M557" s="3">
        <f>IF(L557=0,0,(L557/I557))</f>
        <v>0.47604790419161674</v>
      </c>
    </row>
    <row r="558" spans="1:13" x14ac:dyDescent="0.2">
      <c r="A558" s="2">
        <v>17007503</v>
      </c>
      <c r="B558" s="2" t="s">
        <v>2577</v>
      </c>
      <c r="C558" s="3">
        <f>SUMIF($A:$A,A558,$L:$L)/(SUMIF($A:$A,A558,$I:$I))</f>
        <v>0.6343949044585987</v>
      </c>
      <c r="D558" s="2">
        <v>17007971</v>
      </c>
      <c r="E558" s="2" t="s">
        <v>2582</v>
      </c>
      <c r="F558" s="4">
        <v>290059203241</v>
      </c>
      <c r="H558" s="5">
        <v>279</v>
      </c>
      <c r="I558" s="5">
        <v>351</v>
      </c>
      <c r="L558" s="2">
        <f>IF(K558="",H558,(MIN(I558,(ROUND(K558*1.6*I558,0)))))</f>
        <v>279</v>
      </c>
      <c r="M558" s="3">
        <f>IF(L558=0,0,(L558/I558))</f>
        <v>0.79487179487179482</v>
      </c>
    </row>
    <row r="559" spans="1:13" x14ac:dyDescent="0.2">
      <c r="A559" s="2">
        <v>17007503</v>
      </c>
      <c r="B559" s="2" t="s">
        <v>2577</v>
      </c>
      <c r="C559" s="3">
        <f>SUMIF($A:$A,A559,$L:$L)/(SUMIF($A:$A,A559,$I:$I))</f>
        <v>0.6343949044585987</v>
      </c>
      <c r="D559" s="2">
        <v>17049052</v>
      </c>
      <c r="E559" s="2" t="s">
        <v>2580</v>
      </c>
      <c r="F559" s="4">
        <v>290059203244</v>
      </c>
      <c r="H559" s="5">
        <v>285</v>
      </c>
      <c r="I559" s="5">
        <v>427</v>
      </c>
      <c r="L559" s="2">
        <f>IF(K559="",H559,(MIN(I559,(ROUND(K559*1.6*I559,0)))))</f>
        <v>285</v>
      </c>
      <c r="M559" s="3">
        <f>IF(L559=0,0,(L559/I559))</f>
        <v>0.66744730679156905</v>
      </c>
    </row>
    <row r="560" spans="1:13" x14ac:dyDescent="0.2">
      <c r="A560" s="2">
        <v>137069</v>
      </c>
      <c r="B560" s="2" t="s">
        <v>1533</v>
      </c>
      <c r="C560" s="3">
        <f>SUMIF($A:$A,A560,$L:$L)/(SUMIF($A:$A,A560,$I:$I))</f>
        <v>0.69841269841269837</v>
      </c>
      <c r="D560" s="2">
        <v>74790</v>
      </c>
      <c r="E560" s="2" t="s">
        <v>1535</v>
      </c>
      <c r="F560" s="4">
        <v>291278000534</v>
      </c>
      <c r="H560" s="5"/>
      <c r="I560" s="5">
        <v>144</v>
      </c>
      <c r="J560" s="2">
        <v>2023</v>
      </c>
      <c r="K560" s="3">
        <v>0.49309999999999998</v>
      </c>
      <c r="L560" s="2">
        <f>IF(K560="",H560,(MIN(I560,(ROUND(K560*1.6*I560,0)))))</f>
        <v>114</v>
      </c>
      <c r="M560" s="3">
        <f>IF(L560=0,0,(L560/I560))</f>
        <v>0.79166666666666663</v>
      </c>
    </row>
    <row r="561" spans="1:13" x14ac:dyDescent="0.2">
      <c r="A561" s="2">
        <v>137069</v>
      </c>
      <c r="B561" s="2" t="s">
        <v>1533</v>
      </c>
      <c r="C561" s="3">
        <f>SUMIF($A:$A,A561,$L:$L)/(SUMIF($A:$A,A561,$I:$I))</f>
        <v>0.69841269841269837</v>
      </c>
      <c r="D561" s="2">
        <v>74791</v>
      </c>
      <c r="E561" s="2" t="s">
        <v>1534</v>
      </c>
      <c r="F561" s="4">
        <v>291278000535</v>
      </c>
      <c r="H561" s="5"/>
      <c r="I561" s="5">
        <v>108</v>
      </c>
      <c r="J561" s="2">
        <v>2023</v>
      </c>
      <c r="K561" s="3">
        <v>0.36109999999999998</v>
      </c>
      <c r="L561" s="2">
        <f>IF(K561="",H561,(MIN(I561,(ROUND(K561*1.6*I561,0)))))</f>
        <v>62</v>
      </c>
      <c r="M561" s="3">
        <f>IF(L561=0,0,(L561/I561))</f>
        <v>0.57407407407407407</v>
      </c>
    </row>
    <row r="562" spans="1:13" x14ac:dyDescent="0.2">
      <c r="A562" s="2">
        <v>137379</v>
      </c>
      <c r="B562" s="2" t="s">
        <v>2226</v>
      </c>
      <c r="C562" s="3">
        <f>SUMIF($A:$A,A562,$L:$L)/(SUMIF($A:$A,A562,$I:$I))</f>
        <v>0.51351351351351349</v>
      </c>
      <c r="D562" s="2">
        <v>76019</v>
      </c>
      <c r="E562" s="2" t="s">
        <v>2227</v>
      </c>
      <c r="F562" s="4">
        <v>291284000536</v>
      </c>
      <c r="H562" s="5">
        <v>19</v>
      </c>
      <c r="I562" s="5">
        <v>37</v>
      </c>
      <c r="L562" s="2">
        <f>IF(K562="",H562,(MIN(I562,(ROUND(K562*1.6*I562,0)))))</f>
        <v>19</v>
      </c>
      <c r="M562" s="3">
        <f>IF(L562=0,0,(L562/I562))</f>
        <v>0.51351351351351349</v>
      </c>
    </row>
    <row r="563" spans="1:13" x14ac:dyDescent="0.2">
      <c r="A563" s="2">
        <v>137215</v>
      </c>
      <c r="B563" s="2" t="s">
        <v>857</v>
      </c>
      <c r="C563" s="3">
        <f>SUMIF($A:$A,A563,$L:$L)/(SUMIF($A:$A,A563,$I:$I))</f>
        <v>0.72142857142857142</v>
      </c>
      <c r="D563" s="2">
        <v>17008145</v>
      </c>
      <c r="E563" s="2" t="s">
        <v>859</v>
      </c>
      <c r="F563" s="4">
        <v>291287000537</v>
      </c>
      <c r="H563" s="5">
        <v>57</v>
      </c>
      <c r="I563" s="5">
        <v>81</v>
      </c>
      <c r="L563" s="2">
        <f>IF(K563="",H563,(MIN(I563,(ROUND(K563*1.6*I563,0)))))</f>
        <v>57</v>
      </c>
      <c r="M563" s="3">
        <f>IF(L563=0,0,(L563/I563))</f>
        <v>0.70370370370370372</v>
      </c>
    </row>
    <row r="564" spans="1:13" x14ac:dyDescent="0.2">
      <c r="A564" s="2">
        <v>137215</v>
      </c>
      <c r="B564" s="2" t="s">
        <v>857</v>
      </c>
      <c r="C564" s="3">
        <f>SUMIF($A:$A,A564,$L:$L)/(SUMIF($A:$A,A564,$I:$I))</f>
        <v>0.72142857142857142</v>
      </c>
      <c r="D564" s="2">
        <v>17008146</v>
      </c>
      <c r="E564" s="2" t="s">
        <v>858</v>
      </c>
      <c r="F564" s="4">
        <v>291287000538</v>
      </c>
      <c r="H564" s="5">
        <v>44</v>
      </c>
      <c r="I564" s="5">
        <v>59</v>
      </c>
      <c r="L564" s="2">
        <f>IF(K564="",H564,(MIN(I564,(ROUND(K564*1.6*I564,0)))))</f>
        <v>44</v>
      </c>
      <c r="M564" s="3">
        <f>IF(L564=0,0,(L564/I564))</f>
        <v>0.74576271186440679</v>
      </c>
    </row>
    <row r="565" spans="1:13" x14ac:dyDescent="0.2">
      <c r="A565" s="2">
        <v>137348</v>
      </c>
      <c r="B565" s="2" t="s">
        <v>912</v>
      </c>
      <c r="C565" s="3">
        <f>SUMIF($A:$A,A565,$L:$L)/(SUMIF($A:$A,A565,$I:$I))</f>
        <v>0.35820895522388058</v>
      </c>
      <c r="D565" s="2">
        <v>75937</v>
      </c>
      <c r="E565" s="2" t="s">
        <v>914</v>
      </c>
      <c r="F565" s="4">
        <v>291290000539</v>
      </c>
      <c r="H565" s="5">
        <v>51</v>
      </c>
      <c r="I565" s="5">
        <v>94</v>
      </c>
      <c r="L565" s="2">
        <f>IF(K565="",H565,(MIN(I565,(ROUND(K565*1.6*I565,0)))))</f>
        <v>51</v>
      </c>
      <c r="M565" s="3">
        <f>IF(L565=0,0,(L565/I565))</f>
        <v>0.54255319148936165</v>
      </c>
    </row>
    <row r="566" spans="1:13" x14ac:dyDescent="0.2">
      <c r="A566" s="2">
        <v>137348</v>
      </c>
      <c r="B566" s="2" t="s">
        <v>912</v>
      </c>
      <c r="C566" s="3">
        <f>SUMIF($A:$A,A566,$L:$L)/(SUMIF($A:$A,A566,$I:$I))</f>
        <v>0.35820895522388058</v>
      </c>
      <c r="D566" s="2">
        <v>75938</v>
      </c>
      <c r="E566" s="2" t="s">
        <v>913</v>
      </c>
      <c r="F566" s="4">
        <v>291290000540</v>
      </c>
      <c r="H566" s="5">
        <v>45</v>
      </c>
      <c r="I566" s="5">
        <v>174</v>
      </c>
      <c r="L566" s="2">
        <f>IF(K566="",H566,(MIN(I566,(ROUND(K566*1.6*I566,0)))))</f>
        <v>45</v>
      </c>
      <c r="M566" s="3">
        <f>IF(L566=0,0,(L566/I566))</f>
        <v>0.25862068965517243</v>
      </c>
    </row>
    <row r="567" spans="1:13" x14ac:dyDescent="0.2">
      <c r="A567" s="2">
        <v>137527</v>
      </c>
      <c r="B567" s="2" t="s">
        <v>933</v>
      </c>
      <c r="C567" s="3">
        <f>SUMIF($A:$A,A567,$L:$L)/(SUMIF($A:$A,A567,$I:$I))</f>
        <v>0.5847457627118644</v>
      </c>
      <c r="D567" s="2">
        <v>76397</v>
      </c>
      <c r="E567" s="2" t="s">
        <v>934</v>
      </c>
      <c r="F567" s="4">
        <v>291518000691</v>
      </c>
      <c r="H567" s="5">
        <v>138</v>
      </c>
      <c r="I567" s="5">
        <v>236</v>
      </c>
      <c r="L567" s="2">
        <f>IF(K567="",H567,(MIN(I567,(ROUND(K567*1.6*I567,0)))))</f>
        <v>138</v>
      </c>
      <c r="M567" s="3">
        <f>IF(L567=0,0,(L567/I567))</f>
        <v>0.5847457627118644</v>
      </c>
    </row>
    <row r="568" spans="1:13" x14ac:dyDescent="0.2">
      <c r="A568" s="2">
        <v>137270</v>
      </c>
      <c r="B568" s="2" t="s">
        <v>97</v>
      </c>
      <c r="C568" s="3">
        <f>SUMIF($A:$A,A568,$L:$L)/(SUMIF($A:$A,A568,$I:$I))</f>
        <v>0.66272189349112431</v>
      </c>
      <c r="D568" s="2">
        <v>75633</v>
      </c>
      <c r="E568" s="2" t="s">
        <v>99</v>
      </c>
      <c r="F568" s="4">
        <v>291293000541</v>
      </c>
      <c r="H568" s="5">
        <v>56</v>
      </c>
      <c r="I568" s="5">
        <v>82</v>
      </c>
      <c r="L568" s="2">
        <f>IF(K568="",H568,(MIN(I568,(ROUND(K568*1.6*I568,0)))))</f>
        <v>56</v>
      </c>
      <c r="M568" s="3">
        <f>IF(L568=0,0,(L568/I568))</f>
        <v>0.68292682926829273</v>
      </c>
    </row>
    <row r="569" spans="1:13" x14ac:dyDescent="0.2">
      <c r="A569" s="2">
        <v>137270</v>
      </c>
      <c r="B569" s="2" t="s">
        <v>97</v>
      </c>
      <c r="C569" s="3">
        <f>SUMIF($A:$A,A569,$L:$L)/(SUMIF($A:$A,A569,$I:$I))</f>
        <v>0.66272189349112431</v>
      </c>
      <c r="D569" s="2">
        <v>75634</v>
      </c>
      <c r="E569" s="2" t="s">
        <v>98</v>
      </c>
      <c r="F569" s="4">
        <v>291293000542</v>
      </c>
      <c r="H569" s="5">
        <v>56</v>
      </c>
      <c r="I569" s="5">
        <v>87</v>
      </c>
      <c r="L569" s="2">
        <f>IF(K569="",H569,(MIN(I569,(ROUND(K569*1.6*I569,0)))))</f>
        <v>56</v>
      </c>
      <c r="M569" s="3">
        <f>IF(L569=0,0,(L569/I569))</f>
        <v>0.64367816091954022</v>
      </c>
    </row>
    <row r="570" spans="1:13" x14ac:dyDescent="0.2">
      <c r="A570" s="2">
        <v>137109</v>
      </c>
      <c r="B570" s="2" t="s">
        <v>979</v>
      </c>
      <c r="C570" s="3">
        <f>SUMIF($A:$A,A570,$L:$L)/(SUMIF($A:$A,A570,$I:$I))</f>
        <v>0.2404975812024879</v>
      </c>
      <c r="D570" s="2">
        <v>74946</v>
      </c>
      <c r="E570" s="2" t="s">
        <v>984</v>
      </c>
      <c r="F570" s="4">
        <v>291308001965</v>
      </c>
      <c r="H570" s="5">
        <v>152</v>
      </c>
      <c r="I570" s="5">
        <v>476</v>
      </c>
      <c r="L570" s="2">
        <f>IF(K570="",H570,(MIN(I570,(ROUND(K570*1.6*I570,0)))))</f>
        <v>152</v>
      </c>
      <c r="M570" s="3">
        <f>IF(L570=0,0,(L570/I570))</f>
        <v>0.31932773109243695</v>
      </c>
    </row>
    <row r="571" spans="1:13" x14ac:dyDescent="0.2">
      <c r="A571" s="2">
        <v>137109</v>
      </c>
      <c r="B571" s="2" t="s">
        <v>979</v>
      </c>
      <c r="C571" s="3">
        <f>SUMIF($A:$A,A571,$L:$L)/(SUMIF($A:$A,A571,$I:$I))</f>
        <v>0.2404975812024879</v>
      </c>
      <c r="D571" s="2">
        <v>74948</v>
      </c>
      <c r="E571" s="2" t="s">
        <v>983</v>
      </c>
      <c r="F571" s="4">
        <v>291308000547</v>
      </c>
      <c r="H571" s="5">
        <v>162</v>
      </c>
      <c r="I571" s="5">
        <v>423</v>
      </c>
      <c r="L571" s="2">
        <f>IF(K571="",H571,(MIN(I571,(ROUND(K571*1.6*I571,0)))))</f>
        <v>162</v>
      </c>
      <c r="M571" s="3">
        <f>IF(L571=0,0,(L571/I571))</f>
        <v>0.38297872340425532</v>
      </c>
    </row>
    <row r="572" spans="1:13" x14ac:dyDescent="0.2">
      <c r="A572" s="2">
        <v>137109</v>
      </c>
      <c r="B572" s="2" t="s">
        <v>979</v>
      </c>
      <c r="C572" s="3">
        <f>SUMIF($A:$A,A572,$L:$L)/(SUMIF($A:$A,A572,$I:$I))</f>
        <v>0.2404975812024879</v>
      </c>
      <c r="D572" s="2">
        <v>74949</v>
      </c>
      <c r="E572" s="2" t="s">
        <v>981</v>
      </c>
      <c r="F572" s="4">
        <v>291308002463</v>
      </c>
      <c r="H572" s="5">
        <v>111</v>
      </c>
      <c r="I572" s="5">
        <v>502</v>
      </c>
      <c r="L572" s="2">
        <f>IF(K572="",H572,(MIN(I572,(ROUND(K572*1.6*I572,0)))))</f>
        <v>111</v>
      </c>
      <c r="M572" s="3">
        <f>IF(L572=0,0,(L572/I572))</f>
        <v>0.22111553784860558</v>
      </c>
    </row>
    <row r="573" spans="1:13" x14ac:dyDescent="0.2">
      <c r="A573" s="2">
        <v>137109</v>
      </c>
      <c r="B573" s="2" t="s">
        <v>979</v>
      </c>
      <c r="C573" s="3">
        <f>SUMIF($A:$A,A573,$L:$L)/(SUMIF($A:$A,A573,$I:$I))</f>
        <v>0.2404975812024879</v>
      </c>
      <c r="D573" s="2">
        <v>74950</v>
      </c>
      <c r="E573" s="2" t="s">
        <v>980</v>
      </c>
      <c r="F573" s="4">
        <v>291308000546</v>
      </c>
      <c r="H573" s="5">
        <v>292</v>
      </c>
      <c r="I573" s="5">
        <v>1364</v>
      </c>
      <c r="L573" s="2">
        <f>IF(K573="",H573,(MIN(I573,(ROUND(K573*1.6*I573,0)))))</f>
        <v>292</v>
      </c>
      <c r="M573" s="3">
        <f>IF(L573=0,0,(L573/I573))</f>
        <v>0.21407624633431085</v>
      </c>
    </row>
    <row r="574" spans="1:13" x14ac:dyDescent="0.2">
      <c r="A574" s="2">
        <v>137109</v>
      </c>
      <c r="B574" s="2" t="s">
        <v>979</v>
      </c>
      <c r="C574" s="3">
        <f>SUMIF($A:$A,A574,$L:$L)/(SUMIF($A:$A,A574,$I:$I))</f>
        <v>0.2404975812024879</v>
      </c>
      <c r="D574" s="2">
        <v>16036068</v>
      </c>
      <c r="E574" s="2" t="s">
        <v>985</v>
      </c>
      <c r="F574" s="4">
        <v>291308002866</v>
      </c>
      <c r="H574" s="5">
        <v>87</v>
      </c>
      <c r="I574" s="5">
        <v>561</v>
      </c>
      <c r="L574" s="2">
        <f>IF(K574="",H574,(MIN(I574,(ROUND(K574*1.6*I574,0)))))</f>
        <v>87</v>
      </c>
      <c r="M574" s="3">
        <f>IF(L574=0,0,(L574/I574))</f>
        <v>0.15508021390374332</v>
      </c>
    </row>
    <row r="575" spans="1:13" x14ac:dyDescent="0.2">
      <c r="A575" s="2">
        <v>137109</v>
      </c>
      <c r="B575" s="2" t="s">
        <v>979</v>
      </c>
      <c r="C575" s="3">
        <f>SUMIF($A:$A,A575,$L:$L)/(SUMIF($A:$A,A575,$I:$I))</f>
        <v>0.2404975812024879</v>
      </c>
      <c r="D575" s="2">
        <v>16047213</v>
      </c>
      <c r="E575" s="2" t="s">
        <v>986</v>
      </c>
      <c r="F575" s="4">
        <v>291308002976</v>
      </c>
      <c r="H575" s="5">
        <v>126</v>
      </c>
      <c r="I575" s="5">
        <v>479</v>
      </c>
      <c r="L575" s="2">
        <f>IF(K575="",H575,(MIN(I575,(ROUND(K575*1.6*I575,0)))))</f>
        <v>126</v>
      </c>
      <c r="M575" s="3">
        <f>IF(L575=0,0,(L575/I575))</f>
        <v>0.26304801670146138</v>
      </c>
    </row>
    <row r="576" spans="1:13" x14ac:dyDescent="0.2">
      <c r="A576" s="2">
        <v>137109</v>
      </c>
      <c r="B576" s="2" t="s">
        <v>979</v>
      </c>
      <c r="C576" s="3">
        <f>SUMIF($A:$A,A576,$L:$L)/(SUMIF($A:$A,A576,$I:$I))</f>
        <v>0.2404975812024879</v>
      </c>
      <c r="D576" s="2">
        <v>16057878</v>
      </c>
      <c r="E576" s="2" t="s">
        <v>982</v>
      </c>
      <c r="F576" s="4">
        <v>291308003161</v>
      </c>
      <c r="H576" s="5">
        <v>114</v>
      </c>
      <c r="I576" s="5">
        <v>536</v>
      </c>
      <c r="L576" s="2">
        <f>IF(K576="",H576,(MIN(I576,(ROUND(K576*1.6*I576,0)))))</f>
        <v>114</v>
      </c>
      <c r="M576" s="3">
        <f>IF(L576=0,0,(L576/I576))</f>
        <v>0.21268656716417911</v>
      </c>
    </row>
    <row r="577" spans="1:13" x14ac:dyDescent="0.2">
      <c r="A577" s="2">
        <v>137110</v>
      </c>
      <c r="B577" s="2" t="s">
        <v>1042</v>
      </c>
      <c r="C577" s="3">
        <f>SUMIF($A:$A,A577,$L:$L)/(SUMIF($A:$A,A577,$I:$I))</f>
        <v>0.53568429890848024</v>
      </c>
      <c r="D577" s="2">
        <v>74952</v>
      </c>
      <c r="E577" s="2" t="s">
        <v>1044</v>
      </c>
      <c r="F577" s="4">
        <v>291314000551</v>
      </c>
      <c r="H577" s="5">
        <v>270</v>
      </c>
      <c r="I577" s="5">
        <v>493</v>
      </c>
      <c r="L577" s="2">
        <f>IF(K577="",H577,(MIN(I577,(ROUND(K577*1.6*I577,0)))))</f>
        <v>270</v>
      </c>
      <c r="M577" s="3">
        <f>IF(L577=0,0,(L577/I577))</f>
        <v>0.54766734279918861</v>
      </c>
    </row>
    <row r="578" spans="1:13" x14ac:dyDescent="0.2">
      <c r="A578" s="2">
        <v>137110</v>
      </c>
      <c r="B578" s="2" t="s">
        <v>1042</v>
      </c>
      <c r="C578" s="3">
        <f>SUMIF($A:$A,A578,$L:$L)/(SUMIF($A:$A,A578,$I:$I))</f>
        <v>0.53568429890848024</v>
      </c>
      <c r="D578" s="2">
        <v>74954</v>
      </c>
      <c r="E578" s="2" t="s">
        <v>1047</v>
      </c>
      <c r="F578" s="4">
        <v>291314000550</v>
      </c>
      <c r="H578" s="5">
        <v>201</v>
      </c>
      <c r="I578" s="5">
        <v>336</v>
      </c>
      <c r="L578" s="2">
        <f>IF(K578="",H578,(MIN(I578,(ROUND(K578*1.6*I578,0)))))</f>
        <v>201</v>
      </c>
      <c r="M578" s="3">
        <f>IF(L578=0,0,(L578/I578))</f>
        <v>0.5982142857142857</v>
      </c>
    </row>
    <row r="579" spans="1:13" x14ac:dyDescent="0.2">
      <c r="A579" s="2">
        <v>137110</v>
      </c>
      <c r="B579" s="2" t="s">
        <v>1042</v>
      </c>
      <c r="C579" s="3">
        <f>SUMIF($A:$A,A579,$L:$L)/(SUMIF($A:$A,A579,$I:$I))</f>
        <v>0.53568429890848024</v>
      </c>
      <c r="D579" s="2">
        <v>74955</v>
      </c>
      <c r="E579" s="2" t="s">
        <v>1043</v>
      </c>
      <c r="F579" s="4">
        <v>291314000556</v>
      </c>
      <c r="H579" s="5">
        <v>555</v>
      </c>
      <c r="I579" s="5">
        <v>1202</v>
      </c>
      <c r="L579" s="2">
        <f>IF(K579="",H579,(MIN(I579,(ROUND(K579*1.6*I579,0)))))</f>
        <v>555</v>
      </c>
      <c r="M579" s="3">
        <f>IF(L579=0,0,(L579/I579))</f>
        <v>0.4617304492512479</v>
      </c>
    </row>
    <row r="580" spans="1:13" x14ac:dyDescent="0.2">
      <c r="A580" s="2">
        <v>137110</v>
      </c>
      <c r="B580" s="2" t="s">
        <v>1042</v>
      </c>
      <c r="C580" s="3">
        <f>SUMIF($A:$A,A580,$L:$L)/(SUMIF($A:$A,A580,$I:$I))</f>
        <v>0.53568429890848024</v>
      </c>
      <c r="D580" s="2">
        <v>74958</v>
      </c>
      <c r="E580" s="2" t="s">
        <v>1049</v>
      </c>
      <c r="F580" s="4">
        <v>291314000555</v>
      </c>
      <c r="H580" s="5">
        <v>196</v>
      </c>
      <c r="I580" s="5">
        <v>347</v>
      </c>
      <c r="L580" s="2">
        <f>IF(K580="",H580,(MIN(I580,(ROUND(K580*1.6*I580,0)))))</f>
        <v>196</v>
      </c>
      <c r="M580" s="3">
        <f>IF(L580=0,0,(L580/I580))</f>
        <v>0.56484149855907784</v>
      </c>
    </row>
    <row r="581" spans="1:13" x14ac:dyDescent="0.2">
      <c r="A581" s="2">
        <v>137110</v>
      </c>
      <c r="B581" s="2" t="s">
        <v>1042</v>
      </c>
      <c r="C581" s="3">
        <f>SUMIF($A:$A,A581,$L:$L)/(SUMIF($A:$A,A581,$I:$I))</f>
        <v>0.53568429890848024</v>
      </c>
      <c r="D581" s="2">
        <v>74959</v>
      </c>
      <c r="E581" s="2" t="s">
        <v>1046</v>
      </c>
      <c r="F581" s="4">
        <v>291314000549</v>
      </c>
      <c r="H581" s="5">
        <v>158</v>
      </c>
      <c r="I581" s="5">
        <v>257</v>
      </c>
      <c r="L581" s="2">
        <f>IF(K581="",H581,(MIN(I581,(ROUND(K581*1.6*I581,0)))))</f>
        <v>158</v>
      </c>
      <c r="M581" s="3">
        <f>IF(L581=0,0,(L581/I581))</f>
        <v>0.61478599221789887</v>
      </c>
    </row>
    <row r="582" spans="1:13" x14ac:dyDescent="0.2">
      <c r="A582" s="2">
        <v>137110</v>
      </c>
      <c r="B582" s="2" t="s">
        <v>1042</v>
      </c>
      <c r="C582" s="3">
        <f>SUMIF($A:$A,A582,$L:$L)/(SUMIF($A:$A,A582,$I:$I))</f>
        <v>0.53568429890848024</v>
      </c>
      <c r="D582" s="2">
        <v>74960</v>
      </c>
      <c r="E582" s="2" t="s">
        <v>1045</v>
      </c>
      <c r="F582" s="4">
        <v>291314000548</v>
      </c>
      <c r="H582" s="5">
        <v>191</v>
      </c>
      <c r="I582" s="5">
        <v>307</v>
      </c>
      <c r="L582" s="2">
        <f>IF(K582="",H582,(MIN(I582,(ROUND(K582*1.6*I582,0)))))</f>
        <v>191</v>
      </c>
      <c r="M582" s="3">
        <f>IF(L582=0,0,(L582/I582))</f>
        <v>0.62214983713355054</v>
      </c>
    </row>
    <row r="583" spans="1:13" x14ac:dyDescent="0.2">
      <c r="A583" s="2">
        <v>137110</v>
      </c>
      <c r="B583" s="2" t="s">
        <v>1042</v>
      </c>
      <c r="C583" s="3">
        <f>SUMIF($A:$A,A583,$L:$L)/(SUMIF($A:$A,A583,$I:$I))</f>
        <v>0.53568429890848024</v>
      </c>
      <c r="D583" s="2">
        <v>75342</v>
      </c>
      <c r="E583" s="2" t="s">
        <v>1048</v>
      </c>
      <c r="F583" s="4">
        <v>291314000554</v>
      </c>
      <c r="H583" s="5">
        <v>343</v>
      </c>
      <c r="I583" s="5">
        <v>631</v>
      </c>
      <c r="L583" s="2">
        <f>IF(K583="",H583,(MIN(I583,(ROUND(K583*1.6*I583,0)))))</f>
        <v>343</v>
      </c>
      <c r="M583" s="3">
        <f>IF(L583=0,0,(L583/I583))</f>
        <v>0.54358161648177494</v>
      </c>
    </row>
    <row r="584" spans="1:13" x14ac:dyDescent="0.2">
      <c r="A584" s="2">
        <v>136882</v>
      </c>
      <c r="B584" s="2" t="s">
        <v>1207</v>
      </c>
      <c r="C584" s="3">
        <f>SUMIF($A:$A,A584,$L:$L)/(SUMIF($A:$A,A584,$I:$I))</f>
        <v>0.43392504930966469</v>
      </c>
      <c r="D584" s="2">
        <v>73752</v>
      </c>
      <c r="E584" s="2" t="s">
        <v>1208</v>
      </c>
      <c r="F584" s="4">
        <v>291317000558</v>
      </c>
      <c r="H584" s="5">
        <v>98</v>
      </c>
      <c r="I584" s="5">
        <v>211</v>
      </c>
      <c r="L584" s="2">
        <f>IF(K584="",H584,(MIN(I584,(ROUND(K584*1.6*I584,0)))))</f>
        <v>98</v>
      </c>
      <c r="M584" s="3">
        <f>IF(L584=0,0,(L584/I584))</f>
        <v>0.46445497630331756</v>
      </c>
    </row>
    <row r="585" spans="1:13" x14ac:dyDescent="0.2">
      <c r="A585" s="2">
        <v>136882</v>
      </c>
      <c r="B585" s="2" t="s">
        <v>1207</v>
      </c>
      <c r="C585" s="3">
        <f>SUMIF($A:$A,A585,$L:$L)/(SUMIF($A:$A,A585,$I:$I))</f>
        <v>0.43392504930966469</v>
      </c>
      <c r="D585" s="2">
        <v>73753</v>
      </c>
      <c r="E585" s="2" t="s">
        <v>1043</v>
      </c>
      <c r="F585" s="4">
        <v>291317002285</v>
      </c>
      <c r="H585" s="5">
        <v>56</v>
      </c>
      <c r="I585" s="5">
        <v>160</v>
      </c>
      <c r="L585" s="2">
        <f>IF(K585="",H585,(MIN(I585,(ROUND(K585*1.6*I585,0)))))</f>
        <v>56</v>
      </c>
      <c r="M585" s="3">
        <f>IF(L585=0,0,(L585/I585))</f>
        <v>0.35</v>
      </c>
    </row>
    <row r="586" spans="1:13" x14ac:dyDescent="0.2">
      <c r="A586" s="2">
        <v>136882</v>
      </c>
      <c r="B586" s="2" t="s">
        <v>1207</v>
      </c>
      <c r="C586" s="3">
        <f>SUMIF($A:$A,A586,$L:$L)/(SUMIF($A:$A,A586,$I:$I))</f>
        <v>0.43392504930966469</v>
      </c>
      <c r="D586" s="2">
        <v>73754</v>
      </c>
      <c r="E586" s="2" t="s">
        <v>1044</v>
      </c>
      <c r="F586" s="4">
        <v>291317001490</v>
      </c>
      <c r="H586" s="5">
        <v>66</v>
      </c>
      <c r="I586" s="5">
        <v>136</v>
      </c>
      <c r="L586" s="2">
        <f>IF(K586="",H586,(MIN(I586,(ROUND(K586*1.6*I586,0)))))</f>
        <v>66</v>
      </c>
      <c r="M586" s="3">
        <f>IF(L586=0,0,(L586/I586))</f>
        <v>0.48529411764705882</v>
      </c>
    </row>
    <row r="587" spans="1:13" x14ac:dyDescent="0.2">
      <c r="A587" s="2">
        <v>136987</v>
      </c>
      <c r="B587" s="2" t="s">
        <v>2340</v>
      </c>
      <c r="C587" s="3">
        <f>SUMIF($A:$A,A587,$L:$L)/(SUMIF($A:$A,A587,$I:$I))</f>
        <v>0.60162601626016265</v>
      </c>
      <c r="D587" s="2">
        <v>74557</v>
      </c>
      <c r="E587" s="2" t="s">
        <v>2341</v>
      </c>
      <c r="F587" s="4">
        <v>291323000561</v>
      </c>
      <c r="H587" s="5">
        <v>72</v>
      </c>
      <c r="I587" s="5">
        <v>132</v>
      </c>
      <c r="L587" s="2">
        <f>IF(K587="",H587,(MIN(I587,(ROUND(K587*1.6*I587,0)))))</f>
        <v>72</v>
      </c>
      <c r="M587" s="3">
        <f>IF(L587=0,0,(L587/I587))</f>
        <v>0.54545454545454541</v>
      </c>
    </row>
    <row r="588" spans="1:13" x14ac:dyDescent="0.2">
      <c r="A588" s="2">
        <v>136987</v>
      </c>
      <c r="B588" s="2" t="s">
        <v>2340</v>
      </c>
      <c r="C588" s="3">
        <f>SUMIF($A:$A,A588,$L:$L)/(SUMIF($A:$A,A588,$I:$I))</f>
        <v>0.60162601626016265</v>
      </c>
      <c r="D588" s="2">
        <v>74558</v>
      </c>
      <c r="E588" s="2" t="s">
        <v>2342</v>
      </c>
      <c r="F588" s="4">
        <v>291323000560</v>
      </c>
      <c r="H588" s="5">
        <v>76</v>
      </c>
      <c r="I588" s="5">
        <v>114</v>
      </c>
      <c r="L588" s="2">
        <f>IF(K588="",H588,(MIN(I588,(ROUND(K588*1.6*I588,0)))))</f>
        <v>76</v>
      </c>
      <c r="M588" s="3">
        <f>IF(L588=0,0,(L588/I588))</f>
        <v>0.66666666666666663</v>
      </c>
    </row>
    <row r="589" spans="1:13" x14ac:dyDescent="0.2">
      <c r="A589" s="2">
        <v>137427</v>
      </c>
      <c r="B589" s="2" t="s">
        <v>652</v>
      </c>
      <c r="C589" s="3">
        <f>SUMIF($A:$A,A589,$L:$L)/(SUMIF($A:$A,A589,$I:$I))</f>
        <v>0.60784313725490191</v>
      </c>
      <c r="D589" s="2">
        <v>76139</v>
      </c>
      <c r="E589" s="2" t="s">
        <v>653</v>
      </c>
      <c r="F589" s="4">
        <v>291326000562</v>
      </c>
      <c r="H589" s="5">
        <v>93</v>
      </c>
      <c r="I589" s="5">
        <v>153</v>
      </c>
      <c r="L589" s="2">
        <f>IF(K589="",H589,(MIN(I589,(ROUND(K589*1.6*I589,0)))))</f>
        <v>93</v>
      </c>
      <c r="M589" s="3">
        <f>IF(L589=0,0,(L589/I589))</f>
        <v>0.60784313725490191</v>
      </c>
    </row>
    <row r="590" spans="1:13" x14ac:dyDescent="0.2">
      <c r="A590" s="2">
        <v>137380</v>
      </c>
      <c r="B590" s="2" t="s">
        <v>1656</v>
      </c>
      <c r="C590" s="3">
        <f>SUMIF($A:$A,A590,$L:$L)/(SUMIF($A:$A,A590,$I:$I))</f>
        <v>0.39882697947214074</v>
      </c>
      <c r="D590" s="2">
        <v>76020</v>
      </c>
      <c r="E590" s="2" t="s">
        <v>1658</v>
      </c>
      <c r="F590" s="4">
        <v>291329000563</v>
      </c>
      <c r="H590" s="5">
        <v>71</v>
      </c>
      <c r="I590" s="5">
        <v>170</v>
      </c>
      <c r="L590" s="2">
        <f>IF(K590="",H590,(MIN(I590,(ROUND(K590*1.6*I590,0)))))</f>
        <v>71</v>
      </c>
      <c r="M590" s="3">
        <f>IF(L590=0,0,(L590/I590))</f>
        <v>0.41764705882352943</v>
      </c>
    </row>
    <row r="591" spans="1:13" x14ac:dyDescent="0.2">
      <c r="A591" s="2">
        <v>137380</v>
      </c>
      <c r="B591" s="2" t="s">
        <v>1656</v>
      </c>
      <c r="C591" s="3">
        <f>SUMIF($A:$A,A591,$L:$L)/(SUMIF($A:$A,A591,$I:$I))</f>
        <v>0.39882697947214074</v>
      </c>
      <c r="D591" s="2">
        <v>76021</v>
      </c>
      <c r="E591" s="2" t="s">
        <v>1657</v>
      </c>
      <c r="F591" s="4">
        <v>291329000564</v>
      </c>
      <c r="H591" s="5">
        <v>65</v>
      </c>
      <c r="I591" s="5">
        <v>171</v>
      </c>
      <c r="L591" s="2">
        <f>IF(K591="",H591,(MIN(I591,(ROUND(K591*1.6*I591,0)))))</f>
        <v>65</v>
      </c>
      <c r="M591" s="3">
        <f>IF(L591=0,0,(L591/I591))</f>
        <v>0.38011695906432746</v>
      </c>
    </row>
    <row r="592" spans="1:13" x14ac:dyDescent="0.2">
      <c r="A592" s="2">
        <v>137473</v>
      </c>
      <c r="B592" s="2" t="s">
        <v>610</v>
      </c>
      <c r="C592" s="3">
        <f>SUMIF($A:$A,A592,$L:$L)/(SUMIF($A:$A,A592,$I:$I))</f>
        <v>0.5362776025236593</v>
      </c>
      <c r="D592" s="2">
        <v>76246</v>
      </c>
      <c r="E592" s="2" t="s">
        <v>612</v>
      </c>
      <c r="F592" s="4">
        <v>291332000565</v>
      </c>
      <c r="H592" s="5">
        <v>100</v>
      </c>
      <c r="I592" s="5">
        <v>169</v>
      </c>
      <c r="L592" s="2">
        <f>IF(K592="",H592,(MIN(I592,(ROUND(K592*1.6*I592,0)))))</f>
        <v>100</v>
      </c>
      <c r="M592" s="3">
        <f>IF(L592=0,0,(L592/I592))</f>
        <v>0.59171597633136097</v>
      </c>
    </row>
    <row r="593" spans="1:13" x14ac:dyDescent="0.2">
      <c r="A593" s="2">
        <v>137473</v>
      </c>
      <c r="B593" s="2" t="s">
        <v>610</v>
      </c>
      <c r="C593" s="3">
        <f>SUMIF($A:$A,A593,$L:$L)/(SUMIF($A:$A,A593,$I:$I))</f>
        <v>0.5362776025236593</v>
      </c>
      <c r="D593" s="2">
        <v>76248</v>
      </c>
      <c r="E593" s="2" t="s">
        <v>611</v>
      </c>
      <c r="F593" s="4">
        <v>291332000566</v>
      </c>
      <c r="H593" s="5">
        <v>70</v>
      </c>
      <c r="I593" s="5">
        <v>148</v>
      </c>
      <c r="L593" s="2">
        <f>IF(K593="",H593,(MIN(I593,(ROUND(K593*1.6*I593,0)))))</f>
        <v>70</v>
      </c>
      <c r="M593" s="3">
        <f>IF(L593=0,0,(L593/I593))</f>
        <v>0.47297297297297297</v>
      </c>
    </row>
    <row r="594" spans="1:13" x14ac:dyDescent="0.2">
      <c r="A594" s="2">
        <v>137096</v>
      </c>
      <c r="B594" s="2" t="s">
        <v>2440</v>
      </c>
      <c r="C594" s="3">
        <f>SUMIF($A:$A,A594,$L:$L)/(SUMIF($A:$A,A594,$I:$I))</f>
        <v>0.58116883116883122</v>
      </c>
      <c r="D594" s="2">
        <v>74871</v>
      </c>
      <c r="E594" s="2" t="s">
        <v>2443</v>
      </c>
      <c r="F594" s="4">
        <v>291338000568</v>
      </c>
      <c r="H594" s="5">
        <v>159</v>
      </c>
      <c r="I594" s="5">
        <v>253</v>
      </c>
      <c r="L594" s="2">
        <f>IF(K594="",H594,(MIN(I594,(ROUND(K594*1.6*I594,0)))))</f>
        <v>159</v>
      </c>
      <c r="M594" s="3">
        <f>IF(L594=0,0,(L594/I594))</f>
        <v>0.62845849802371545</v>
      </c>
    </row>
    <row r="595" spans="1:13" x14ac:dyDescent="0.2">
      <c r="A595" s="2">
        <v>137096</v>
      </c>
      <c r="B595" s="2" t="s">
        <v>2440</v>
      </c>
      <c r="C595" s="3">
        <f>SUMIF($A:$A,A595,$L:$L)/(SUMIF($A:$A,A595,$I:$I))</f>
        <v>0.58116883116883122</v>
      </c>
      <c r="D595" s="2">
        <v>74872</v>
      </c>
      <c r="E595" s="2" t="s">
        <v>2441</v>
      </c>
      <c r="F595" s="4">
        <v>291338000569</v>
      </c>
      <c r="H595" s="5">
        <v>101</v>
      </c>
      <c r="I595" s="5">
        <v>210</v>
      </c>
      <c r="L595" s="2">
        <f>IF(K595="",H595,(MIN(I595,(ROUND(K595*1.6*I595,0)))))</f>
        <v>101</v>
      </c>
      <c r="M595" s="3">
        <f>IF(L595=0,0,(L595/I595))</f>
        <v>0.48095238095238096</v>
      </c>
    </row>
    <row r="596" spans="1:13" x14ac:dyDescent="0.2">
      <c r="A596" s="2">
        <v>137096</v>
      </c>
      <c r="B596" s="2" t="s">
        <v>2440</v>
      </c>
      <c r="C596" s="3">
        <f>SUMIF($A:$A,A596,$L:$L)/(SUMIF($A:$A,A596,$I:$I))</f>
        <v>0.58116883116883122</v>
      </c>
      <c r="D596" s="2">
        <v>74889</v>
      </c>
      <c r="E596" s="2" t="s">
        <v>2444</v>
      </c>
      <c r="F596" s="4">
        <v>291338000570</v>
      </c>
      <c r="H596" s="5">
        <v>43</v>
      </c>
      <c r="I596" s="5">
        <v>51</v>
      </c>
      <c r="L596" s="2">
        <f>IF(K596="",H596,(MIN(I596,(ROUND(K596*1.6*I596,0)))))</f>
        <v>43</v>
      </c>
      <c r="M596" s="3">
        <f>IF(L596=0,0,(L596/I596))</f>
        <v>0.84313725490196079</v>
      </c>
    </row>
    <row r="597" spans="1:13" x14ac:dyDescent="0.2">
      <c r="A597" s="2">
        <v>137096</v>
      </c>
      <c r="B597" s="2" t="s">
        <v>2440</v>
      </c>
      <c r="C597" s="3">
        <f>SUMIF($A:$A,A597,$L:$L)/(SUMIF($A:$A,A597,$I:$I))</f>
        <v>0.58116883116883122</v>
      </c>
      <c r="D597" s="2">
        <v>16028987</v>
      </c>
      <c r="E597" s="2" t="s">
        <v>2442</v>
      </c>
      <c r="F597" s="4">
        <v>291338003035</v>
      </c>
      <c r="H597" s="5">
        <v>55</v>
      </c>
      <c r="I597" s="5">
        <v>102</v>
      </c>
      <c r="L597" s="2">
        <f>IF(K597="",H597,(MIN(I597,(ROUND(K597*1.6*I597,0)))))</f>
        <v>55</v>
      </c>
      <c r="M597" s="3">
        <f>IF(L597=0,0,(L597/I597))</f>
        <v>0.53921568627450978</v>
      </c>
    </row>
    <row r="598" spans="1:13" x14ac:dyDescent="0.2">
      <c r="A598" s="2">
        <v>137214</v>
      </c>
      <c r="B598" s="2" t="s">
        <v>835</v>
      </c>
      <c r="C598" s="3">
        <f>SUMIF($A:$A,A598,$L:$L)/(SUMIF($A:$A,A598,$I:$I))</f>
        <v>0.61538461538461542</v>
      </c>
      <c r="D598" s="2">
        <v>75527</v>
      </c>
      <c r="E598" s="2" t="s">
        <v>836</v>
      </c>
      <c r="F598" s="4">
        <v>291269000532</v>
      </c>
      <c r="H598" s="5">
        <v>28</v>
      </c>
      <c r="I598" s="5">
        <v>50</v>
      </c>
      <c r="L598" s="2">
        <f>IF(K598="",H598,(MIN(I598,(ROUND(K598*1.6*I598,0)))))</f>
        <v>28</v>
      </c>
      <c r="M598" s="3">
        <f>IF(L598=0,0,(L598/I598))</f>
        <v>0.56000000000000005</v>
      </c>
    </row>
    <row r="599" spans="1:13" x14ac:dyDescent="0.2">
      <c r="A599" s="2">
        <v>137214</v>
      </c>
      <c r="B599" s="2" t="s">
        <v>835</v>
      </c>
      <c r="C599" s="3">
        <f>SUMIF($A:$A,A599,$L:$L)/(SUMIF($A:$A,A599,$I:$I))</f>
        <v>0.61538461538461542</v>
      </c>
      <c r="D599" s="2">
        <v>222819</v>
      </c>
      <c r="E599" s="2" t="s">
        <v>837</v>
      </c>
      <c r="F599" s="4">
        <v>291269000531</v>
      </c>
      <c r="H599" s="5">
        <v>36</v>
      </c>
      <c r="I599" s="5">
        <v>54</v>
      </c>
      <c r="L599" s="2">
        <f>IF(K599="",H599,(MIN(I599,(ROUND(K599*1.6*I599,0)))))</f>
        <v>36</v>
      </c>
      <c r="M599" s="3">
        <f>IF(L599=0,0,(L599/I599))</f>
        <v>0.66666666666666663</v>
      </c>
    </row>
    <row r="600" spans="1:13" x14ac:dyDescent="0.2">
      <c r="A600" s="2">
        <v>17001572</v>
      </c>
      <c r="B600" s="2" t="s">
        <v>1120</v>
      </c>
      <c r="C600" s="3">
        <f>SUMIF($A:$A,A600,$L:$L)/(SUMIF($A:$A,A600,$I:$I))</f>
        <v>0.75032938076416333</v>
      </c>
      <c r="D600" s="2">
        <v>16073061</v>
      </c>
      <c r="E600" s="2" t="s">
        <v>1122</v>
      </c>
      <c r="F600" s="4">
        <v>290002903166</v>
      </c>
      <c r="H600" s="5">
        <v>275</v>
      </c>
      <c r="I600" s="5">
        <v>354</v>
      </c>
      <c r="L600" s="2">
        <f>IF(K600="",H600,(MIN(I600,(ROUND(K600*1.6*I600,0)))))</f>
        <v>275</v>
      </c>
      <c r="M600" s="3">
        <f>IF(L600=0,0,(L600/I600))</f>
        <v>0.7768361581920904</v>
      </c>
    </row>
    <row r="601" spans="1:13" x14ac:dyDescent="0.2">
      <c r="A601" s="2">
        <v>17001572</v>
      </c>
      <c r="B601" s="2" t="s">
        <v>1120</v>
      </c>
      <c r="C601" s="3">
        <f>SUMIF($A:$A,A601,$L:$L)/(SUMIF($A:$A,A601,$I:$I))</f>
        <v>0.75032938076416333</v>
      </c>
      <c r="D601" s="2">
        <v>16073063</v>
      </c>
      <c r="E601" s="2" t="s">
        <v>1121</v>
      </c>
      <c r="F601" s="4">
        <v>290002902741</v>
      </c>
      <c r="H601" s="5">
        <v>366</v>
      </c>
      <c r="I601" s="5">
        <v>444</v>
      </c>
      <c r="L601" s="2">
        <f>IF(K601="",H601,(MIN(I601,(ROUND(K601*1.6*I601,0)))))</f>
        <v>366</v>
      </c>
      <c r="M601" s="3">
        <f>IF(L601=0,0,(L601/I601))</f>
        <v>0.82432432432432434</v>
      </c>
    </row>
    <row r="602" spans="1:13" x14ac:dyDescent="0.2">
      <c r="A602" s="2">
        <v>17001572</v>
      </c>
      <c r="B602" s="2" t="s">
        <v>1120</v>
      </c>
      <c r="C602" s="3">
        <f>SUMIF($A:$A,A602,$L:$L)/(SUMIF($A:$A,A602,$I:$I))</f>
        <v>0.75032938076416333</v>
      </c>
      <c r="D602" s="2">
        <v>16074512</v>
      </c>
      <c r="E602" s="2" t="s">
        <v>1123</v>
      </c>
      <c r="F602" s="4">
        <v>290002903216</v>
      </c>
      <c r="H602" s="5">
        <v>498</v>
      </c>
      <c r="I602" s="5">
        <v>720</v>
      </c>
      <c r="L602" s="2">
        <f>IF(K602="",H602,(MIN(I602,(ROUND(K602*1.6*I602,0)))))</f>
        <v>498</v>
      </c>
      <c r="M602" s="3">
        <f>IF(L602=0,0,(L602/I602))</f>
        <v>0.69166666666666665</v>
      </c>
    </row>
    <row r="603" spans="1:13" x14ac:dyDescent="0.2">
      <c r="A603" s="2">
        <v>137216</v>
      </c>
      <c r="B603" s="2" t="s">
        <v>333</v>
      </c>
      <c r="C603" s="3">
        <f>SUMIF($A:$A,A603,$L:$L)/(SUMIF($A:$A,A603,$I:$I))</f>
        <v>0.53260869565217395</v>
      </c>
      <c r="D603" s="2">
        <v>75530</v>
      </c>
      <c r="E603" s="2" t="s">
        <v>335</v>
      </c>
      <c r="F603" s="4">
        <v>291350000573</v>
      </c>
      <c r="H603" s="5">
        <v>22</v>
      </c>
      <c r="I603" s="5">
        <v>35</v>
      </c>
      <c r="L603" s="2">
        <f>IF(K603="",H603,(MIN(I603,(ROUND(K603*1.6*I603,0)))))</f>
        <v>22</v>
      </c>
      <c r="M603" s="3">
        <f>IF(L603=0,0,(L603/I603))</f>
        <v>0.62857142857142856</v>
      </c>
    </row>
    <row r="604" spans="1:13" x14ac:dyDescent="0.2">
      <c r="A604" s="2">
        <v>137216</v>
      </c>
      <c r="B604" s="2" t="s">
        <v>333</v>
      </c>
      <c r="C604" s="3">
        <f>SUMIF($A:$A,A604,$L:$L)/(SUMIF($A:$A,A604,$I:$I))</f>
        <v>0.53260869565217395</v>
      </c>
      <c r="D604" s="2">
        <v>75531</v>
      </c>
      <c r="E604" s="2" t="s">
        <v>334</v>
      </c>
      <c r="F604" s="4">
        <v>291350000574</v>
      </c>
      <c r="H604" s="5">
        <v>27</v>
      </c>
      <c r="I604" s="5">
        <v>57</v>
      </c>
      <c r="L604" s="2">
        <f>IF(K604="",H604,(MIN(I604,(ROUND(K604*1.6*I604,0)))))</f>
        <v>27</v>
      </c>
      <c r="M604" s="3">
        <f>IF(L604=0,0,(L604/I604))</f>
        <v>0.47368421052631576</v>
      </c>
    </row>
    <row r="605" spans="1:13" x14ac:dyDescent="0.2">
      <c r="A605" s="2">
        <v>137474</v>
      </c>
      <c r="B605" s="2" t="s">
        <v>1736</v>
      </c>
      <c r="C605" s="3">
        <f>SUMIF($A:$A,A605,$L:$L)/(SUMIF($A:$A,A605,$I:$I))</f>
        <v>0.43359375</v>
      </c>
      <c r="D605" s="2">
        <v>76251</v>
      </c>
      <c r="E605" s="2" t="s">
        <v>1738</v>
      </c>
      <c r="F605" s="4">
        <v>291353000575</v>
      </c>
      <c r="H605" s="5">
        <v>70</v>
      </c>
      <c r="I605" s="5">
        <v>135</v>
      </c>
      <c r="L605" s="2">
        <f>IF(K605="",H605,(MIN(I605,(ROUND(K605*1.6*I605,0)))))</f>
        <v>70</v>
      </c>
      <c r="M605" s="3">
        <f>IF(L605=0,0,(L605/I605))</f>
        <v>0.51851851851851849</v>
      </c>
    </row>
    <row r="606" spans="1:13" x14ac:dyDescent="0.2">
      <c r="A606" s="2">
        <v>137474</v>
      </c>
      <c r="B606" s="2" t="s">
        <v>1736</v>
      </c>
      <c r="C606" s="3">
        <f>SUMIF($A:$A,A606,$L:$L)/(SUMIF($A:$A,A606,$I:$I))</f>
        <v>0.43359375</v>
      </c>
      <c r="D606" s="2">
        <v>76252</v>
      </c>
      <c r="E606" s="2" t="s">
        <v>1737</v>
      </c>
      <c r="F606" s="4">
        <v>291353000576</v>
      </c>
      <c r="H606" s="5">
        <v>41</v>
      </c>
      <c r="I606" s="5">
        <v>121</v>
      </c>
      <c r="L606" s="2">
        <f>IF(K606="",H606,(MIN(I606,(ROUND(K606*1.6*I606,0)))))</f>
        <v>41</v>
      </c>
      <c r="M606" s="3">
        <f>IF(L606=0,0,(L606/I606))</f>
        <v>0.33884297520661155</v>
      </c>
    </row>
    <row r="607" spans="1:13" x14ac:dyDescent="0.2">
      <c r="A607" s="2">
        <v>137349</v>
      </c>
      <c r="B607" s="2" t="s">
        <v>154</v>
      </c>
      <c r="C607" s="3">
        <f>SUMIF($A:$A,A607,$L:$L)/(SUMIF($A:$A,A607,$I:$I))</f>
        <v>0.26490066225165565</v>
      </c>
      <c r="D607" s="2">
        <v>75939</v>
      </c>
      <c r="E607" s="2" t="s">
        <v>157</v>
      </c>
      <c r="F607" s="4">
        <v>291356000577</v>
      </c>
      <c r="H607" s="5">
        <v>97</v>
      </c>
      <c r="I607" s="5">
        <v>366</v>
      </c>
      <c r="L607" s="2">
        <f>IF(K607="",H607,(MIN(I607,(ROUND(K607*1.6*I607,0)))))</f>
        <v>97</v>
      </c>
      <c r="M607" s="3">
        <f>IF(L607=0,0,(L607/I607))</f>
        <v>0.2650273224043716</v>
      </c>
    </row>
    <row r="608" spans="1:13" x14ac:dyDescent="0.2">
      <c r="A608" s="2">
        <v>137349</v>
      </c>
      <c r="B608" s="2" t="s">
        <v>154</v>
      </c>
      <c r="C608" s="3">
        <f>SUMIF($A:$A,A608,$L:$L)/(SUMIF($A:$A,A608,$I:$I))</f>
        <v>0.26490066225165565</v>
      </c>
      <c r="D608" s="2">
        <v>75940</v>
      </c>
      <c r="E608" s="2" t="s">
        <v>155</v>
      </c>
      <c r="F608" s="4">
        <v>291356000578</v>
      </c>
      <c r="H608" s="5">
        <v>103</v>
      </c>
      <c r="I608" s="5">
        <v>439</v>
      </c>
      <c r="L608" s="2">
        <f>IF(K608="",H608,(MIN(I608,(ROUND(K608*1.6*I608,0)))))</f>
        <v>103</v>
      </c>
      <c r="M608" s="3">
        <f>IF(L608=0,0,(L608/I608))</f>
        <v>0.23462414578587698</v>
      </c>
    </row>
    <row r="609" spans="1:13" x14ac:dyDescent="0.2">
      <c r="A609" s="2">
        <v>137349</v>
      </c>
      <c r="B609" s="2" t="s">
        <v>154</v>
      </c>
      <c r="C609" s="3">
        <f>SUMIF($A:$A,A609,$L:$L)/(SUMIF($A:$A,A609,$I:$I))</f>
        <v>0.26490066225165565</v>
      </c>
      <c r="D609" s="2">
        <v>202369</v>
      </c>
      <c r="E609" s="2" t="s">
        <v>156</v>
      </c>
      <c r="F609" s="4">
        <v>291356001597</v>
      </c>
      <c r="H609" s="5">
        <v>88</v>
      </c>
      <c r="I609" s="5">
        <v>334</v>
      </c>
      <c r="L609" s="2">
        <f>IF(K609="",H609,(MIN(I609,(ROUND(K609*1.6*I609,0)))))</f>
        <v>88</v>
      </c>
      <c r="M609" s="3">
        <f>IF(L609=0,0,(L609/I609))</f>
        <v>0.26347305389221559</v>
      </c>
    </row>
    <row r="610" spans="1:13" x14ac:dyDescent="0.2">
      <c r="A610" s="2">
        <v>137349</v>
      </c>
      <c r="B610" s="2" t="s">
        <v>154</v>
      </c>
      <c r="C610" s="3">
        <f>SUMIF($A:$A,A610,$L:$L)/(SUMIF($A:$A,A610,$I:$I))</f>
        <v>0.26490066225165565</v>
      </c>
      <c r="D610" s="2">
        <v>16053694</v>
      </c>
      <c r="E610" s="2" t="s">
        <v>158</v>
      </c>
      <c r="F610" s="4">
        <v>291356002975</v>
      </c>
      <c r="H610" s="5">
        <v>112</v>
      </c>
      <c r="I610" s="5">
        <v>371</v>
      </c>
      <c r="L610" s="2">
        <f>IF(K610="",H610,(MIN(I610,(ROUND(K610*1.6*I610,0)))))</f>
        <v>112</v>
      </c>
      <c r="M610" s="3">
        <f>IF(L610=0,0,(L610/I610))</f>
        <v>0.30188679245283018</v>
      </c>
    </row>
    <row r="611" spans="1:13" x14ac:dyDescent="0.2">
      <c r="A611" s="2">
        <v>137218</v>
      </c>
      <c r="B611" s="2" t="s">
        <v>252</v>
      </c>
      <c r="C611" s="3">
        <f>SUMIF($A:$A,A611,$L:$L)/(SUMIF($A:$A,A611,$I:$I))</f>
        <v>0.45303867403314918</v>
      </c>
      <c r="D611" s="2">
        <v>75532</v>
      </c>
      <c r="E611" s="2" t="s">
        <v>255</v>
      </c>
      <c r="F611" s="4">
        <v>291359000579</v>
      </c>
      <c r="H611" s="5">
        <v>125</v>
      </c>
      <c r="I611" s="5">
        <v>235</v>
      </c>
      <c r="L611" s="2">
        <f>IF(K611="",H611,(MIN(I611,(ROUND(K611*1.6*I611,0)))))</f>
        <v>125</v>
      </c>
      <c r="M611" s="3">
        <f>IF(L611=0,0,(L611/I611))</f>
        <v>0.53191489361702127</v>
      </c>
    </row>
    <row r="612" spans="1:13" x14ac:dyDescent="0.2">
      <c r="A612" s="2">
        <v>137218</v>
      </c>
      <c r="B612" s="2" t="s">
        <v>252</v>
      </c>
      <c r="C612" s="3">
        <f>SUMIF($A:$A,A612,$L:$L)/(SUMIF($A:$A,A612,$I:$I))</f>
        <v>0.45303867403314918</v>
      </c>
      <c r="D612" s="2">
        <v>75533</v>
      </c>
      <c r="E612" s="2" t="s">
        <v>254</v>
      </c>
      <c r="F612" s="4">
        <v>291359002663</v>
      </c>
      <c r="H612" s="5">
        <v>64</v>
      </c>
      <c r="I612" s="5">
        <v>144</v>
      </c>
      <c r="L612" s="2">
        <f>IF(K612="",H612,(MIN(I612,(ROUND(K612*1.6*I612,0)))))</f>
        <v>64</v>
      </c>
      <c r="M612" s="3">
        <f>IF(L612=0,0,(L612/I612))</f>
        <v>0.44444444444444442</v>
      </c>
    </row>
    <row r="613" spans="1:13" x14ac:dyDescent="0.2">
      <c r="A613" s="2">
        <v>137218</v>
      </c>
      <c r="B613" s="2" t="s">
        <v>252</v>
      </c>
      <c r="C613" s="3">
        <f>SUMIF($A:$A,A613,$L:$L)/(SUMIF($A:$A,A613,$I:$I))</f>
        <v>0.45303867403314918</v>
      </c>
      <c r="D613" s="2">
        <v>75534</v>
      </c>
      <c r="E613" s="2" t="s">
        <v>253</v>
      </c>
      <c r="F613" s="4">
        <v>291359000580</v>
      </c>
      <c r="H613" s="5">
        <v>57</v>
      </c>
      <c r="I613" s="5">
        <v>164</v>
      </c>
      <c r="L613" s="2">
        <f>IF(K613="",H613,(MIN(I613,(ROUND(K613*1.6*I613,0)))))</f>
        <v>57</v>
      </c>
      <c r="M613" s="3">
        <f>IF(L613=0,0,(L613/I613))</f>
        <v>0.34756097560975607</v>
      </c>
    </row>
    <row r="614" spans="1:13" x14ac:dyDescent="0.2">
      <c r="A614" s="2">
        <v>136921</v>
      </c>
      <c r="B614" s="2" t="s">
        <v>2135</v>
      </c>
      <c r="C614" s="3">
        <f>SUMIF($A:$A,A614,$L:$L)/(SUMIF($A:$A,A614,$I:$I))</f>
        <v>0.87041373926619825</v>
      </c>
      <c r="D614" s="2">
        <v>74136</v>
      </c>
      <c r="E614" s="2" t="s">
        <v>2138</v>
      </c>
      <c r="F614" s="4">
        <v>291362000584</v>
      </c>
      <c r="H614" s="5"/>
      <c r="I614" s="5">
        <v>626</v>
      </c>
      <c r="J614" s="2">
        <v>2023</v>
      </c>
      <c r="K614" s="3">
        <v>0.5847</v>
      </c>
      <c r="L614" s="2">
        <f>IF(K614="",H614,(MIN(I614,(ROUND(K614*1.6*I614,0)))))</f>
        <v>586</v>
      </c>
      <c r="M614" s="3">
        <f>IF(L614=0,0,(L614/I614))</f>
        <v>0.93610223642172519</v>
      </c>
    </row>
    <row r="615" spans="1:13" x14ac:dyDescent="0.2">
      <c r="A615" s="2">
        <v>136921</v>
      </c>
      <c r="B615" s="2" t="s">
        <v>2135</v>
      </c>
      <c r="C615" s="3">
        <f>SUMIF($A:$A,A615,$L:$L)/(SUMIF($A:$A,A615,$I:$I))</f>
        <v>0.87041373926619825</v>
      </c>
      <c r="D615" s="2">
        <v>74141</v>
      </c>
      <c r="E615" s="2" t="s">
        <v>2137</v>
      </c>
      <c r="F615" s="4">
        <v>291362001894</v>
      </c>
      <c r="H615" s="5"/>
      <c r="I615" s="5">
        <v>282</v>
      </c>
      <c r="J615" s="2">
        <v>2023</v>
      </c>
      <c r="K615" s="3">
        <v>0.55669999999999997</v>
      </c>
      <c r="L615" s="2">
        <f>IF(K615="",H615,(MIN(I615,(ROUND(K615*1.6*I615,0)))))</f>
        <v>251</v>
      </c>
      <c r="M615" s="3">
        <f>IF(L615=0,0,(L615/I615))</f>
        <v>0.89007092198581561</v>
      </c>
    </row>
    <row r="616" spans="1:13" x14ac:dyDescent="0.2">
      <c r="A616" s="2">
        <v>136921</v>
      </c>
      <c r="B616" s="2" t="s">
        <v>2135</v>
      </c>
      <c r="C616" s="3">
        <f>SUMIF($A:$A,A616,$L:$L)/(SUMIF($A:$A,A616,$I:$I))</f>
        <v>0.87041373926619825</v>
      </c>
      <c r="D616" s="2">
        <v>74142</v>
      </c>
      <c r="E616" s="2" t="s">
        <v>2136</v>
      </c>
      <c r="F616" s="4">
        <v>291362000583</v>
      </c>
      <c r="H616" s="5"/>
      <c r="I616" s="5">
        <v>373</v>
      </c>
      <c r="J616" s="2">
        <v>2023</v>
      </c>
      <c r="K616" s="3">
        <v>0.46650000000000003</v>
      </c>
      <c r="L616" s="2">
        <f>IF(K616="",H616,(MIN(I616,(ROUND(K616*1.6*I616,0)))))</f>
        <v>278</v>
      </c>
      <c r="M616" s="3">
        <f>IF(L616=0,0,(L616/I616))</f>
        <v>0.74530831099195716</v>
      </c>
    </row>
    <row r="617" spans="1:13" x14ac:dyDescent="0.2">
      <c r="A617" s="2">
        <v>136960</v>
      </c>
      <c r="B617" s="2" t="s">
        <v>1445</v>
      </c>
      <c r="C617" s="3">
        <f>SUMIF($A:$A,A617,$L:$L)/(SUMIF($A:$A,A617,$I:$I))</f>
        <v>0.55086686293752041</v>
      </c>
      <c r="D617" s="2">
        <v>74485</v>
      </c>
      <c r="E617" s="2" t="s">
        <v>1446</v>
      </c>
      <c r="F617" s="4">
        <v>291365000595</v>
      </c>
      <c r="H617" s="5">
        <v>433</v>
      </c>
      <c r="I617" s="5">
        <v>977</v>
      </c>
      <c r="L617" s="2">
        <f>IF(K617="",H617,(MIN(I617,(ROUND(K617*1.6*I617,0)))))</f>
        <v>433</v>
      </c>
      <c r="M617" s="3">
        <f>IF(L617=0,0,(L617/I617))</f>
        <v>0.44319344933469806</v>
      </c>
    </row>
    <row r="618" spans="1:13" x14ac:dyDescent="0.2">
      <c r="A618" s="2">
        <v>136960</v>
      </c>
      <c r="B618" s="2" t="s">
        <v>1445</v>
      </c>
      <c r="C618" s="3">
        <f>SUMIF($A:$A,A618,$L:$L)/(SUMIF($A:$A,A618,$I:$I))</f>
        <v>0.55086686293752041</v>
      </c>
      <c r="D618" s="2">
        <v>74486</v>
      </c>
      <c r="E618" s="2" t="s">
        <v>1447</v>
      </c>
      <c r="F618" s="4">
        <v>291365002554</v>
      </c>
      <c r="H618" s="5">
        <v>369</v>
      </c>
      <c r="I618" s="5">
        <v>658</v>
      </c>
      <c r="L618" s="2">
        <f>IF(K618="",H618,(MIN(I618,(ROUND(K618*1.6*I618,0)))))</f>
        <v>369</v>
      </c>
      <c r="M618" s="3">
        <f>IF(L618=0,0,(L618/I618))</f>
        <v>0.56079027355623101</v>
      </c>
    </row>
    <row r="619" spans="1:13" x14ac:dyDescent="0.2">
      <c r="A619" s="2">
        <v>136960</v>
      </c>
      <c r="B619" s="2" t="s">
        <v>1445</v>
      </c>
      <c r="C619" s="3">
        <f>SUMIF($A:$A,A619,$L:$L)/(SUMIF($A:$A,A619,$I:$I))</f>
        <v>0.55086686293752041</v>
      </c>
      <c r="D619" s="2">
        <v>74489</v>
      </c>
      <c r="E619" s="2" t="s">
        <v>1450</v>
      </c>
      <c r="F619" s="4">
        <v>291365000592</v>
      </c>
      <c r="H619" s="5">
        <v>214</v>
      </c>
      <c r="I619" s="5">
        <v>372</v>
      </c>
      <c r="L619" s="2">
        <f>IF(K619="",H619,(MIN(I619,(ROUND(K619*1.6*I619,0)))))</f>
        <v>214</v>
      </c>
      <c r="M619" s="3">
        <f>IF(L619=0,0,(L619/I619))</f>
        <v>0.57526881720430112</v>
      </c>
    </row>
    <row r="620" spans="1:13" x14ac:dyDescent="0.2">
      <c r="A620" s="2">
        <v>136960</v>
      </c>
      <c r="B620" s="2" t="s">
        <v>1445</v>
      </c>
      <c r="C620" s="3">
        <f>SUMIF($A:$A,A620,$L:$L)/(SUMIF($A:$A,A620,$I:$I))</f>
        <v>0.55086686293752041</v>
      </c>
      <c r="D620" s="2">
        <v>74494</v>
      </c>
      <c r="E620" s="2" t="s">
        <v>1449</v>
      </c>
      <c r="F620" s="4">
        <v>291365000589</v>
      </c>
      <c r="H620" s="5">
        <v>140</v>
      </c>
      <c r="I620" s="5">
        <v>157</v>
      </c>
      <c r="L620" s="2">
        <f>IF(K620="",H620,(MIN(I620,(ROUND(K620*1.6*I620,0)))))</f>
        <v>140</v>
      </c>
      <c r="M620" s="3">
        <f>IF(L620=0,0,(L620/I620))</f>
        <v>0.89171974522292996</v>
      </c>
    </row>
    <row r="621" spans="1:13" x14ac:dyDescent="0.2">
      <c r="A621" s="2">
        <v>136960</v>
      </c>
      <c r="B621" s="2" t="s">
        <v>1445</v>
      </c>
      <c r="C621" s="3">
        <f>SUMIF($A:$A,A621,$L:$L)/(SUMIF($A:$A,A621,$I:$I))</f>
        <v>0.55086686293752041</v>
      </c>
      <c r="D621" s="2">
        <v>74496</v>
      </c>
      <c r="E621" s="2" t="s">
        <v>1448</v>
      </c>
      <c r="F621" s="4">
        <v>291365000587</v>
      </c>
      <c r="H621" s="5">
        <v>144</v>
      </c>
      <c r="I621" s="5">
        <v>220</v>
      </c>
      <c r="L621" s="2">
        <f>IF(K621="",H621,(MIN(I621,(ROUND(K621*1.6*I621,0)))))</f>
        <v>144</v>
      </c>
      <c r="M621" s="3">
        <f>IF(L621=0,0,(L621/I621))</f>
        <v>0.65454545454545454</v>
      </c>
    </row>
    <row r="622" spans="1:13" x14ac:dyDescent="0.2">
      <c r="A622" s="2">
        <v>136960</v>
      </c>
      <c r="B622" s="2" t="s">
        <v>1445</v>
      </c>
      <c r="C622" s="3">
        <f>SUMIF($A:$A,A622,$L:$L)/(SUMIF($A:$A,A622,$I:$I))</f>
        <v>0.55086686293752041</v>
      </c>
      <c r="D622" s="2">
        <v>74497</v>
      </c>
      <c r="E622" s="2" t="s">
        <v>1451</v>
      </c>
      <c r="F622" s="4">
        <v>291365000593</v>
      </c>
      <c r="H622" s="5">
        <v>131</v>
      </c>
      <c r="I622" s="5">
        <v>269</v>
      </c>
      <c r="L622" s="2">
        <f>IF(K622="",H622,(MIN(I622,(ROUND(K622*1.6*I622,0)))))</f>
        <v>131</v>
      </c>
      <c r="M622" s="3">
        <f>IF(L622=0,0,(L622/I622))</f>
        <v>0.48698884758364314</v>
      </c>
    </row>
    <row r="623" spans="1:13" x14ac:dyDescent="0.2">
      <c r="A623" s="2">
        <v>136960</v>
      </c>
      <c r="B623" s="2" t="s">
        <v>1445</v>
      </c>
      <c r="C623" s="3">
        <f>SUMIF($A:$A,A623,$L:$L)/(SUMIF($A:$A,A623,$I:$I))</f>
        <v>0.55086686293752041</v>
      </c>
      <c r="D623" s="2">
        <v>211894</v>
      </c>
      <c r="E623" s="2" t="s">
        <v>1452</v>
      </c>
      <c r="F623" s="4">
        <v>291365002781</v>
      </c>
      <c r="H623" s="5">
        <v>253</v>
      </c>
      <c r="I623" s="5">
        <v>404</v>
      </c>
      <c r="L623" s="2">
        <f>IF(K623="",H623,(MIN(I623,(ROUND(K623*1.6*I623,0)))))</f>
        <v>253</v>
      </c>
      <c r="M623" s="3">
        <f>IF(L623=0,0,(L623/I623))</f>
        <v>0.62623762376237624</v>
      </c>
    </row>
    <row r="624" spans="1:13" x14ac:dyDescent="0.2">
      <c r="A624" s="2">
        <v>137387</v>
      </c>
      <c r="B624" s="2" t="s">
        <v>2224</v>
      </c>
      <c r="C624" s="3">
        <f>SUMIF($A:$A,A624,$L:$L)/(SUMIF($A:$A,A624,$I:$I))</f>
        <v>0.38</v>
      </c>
      <c r="D624" s="2">
        <v>76043</v>
      </c>
      <c r="E624" s="2" t="s">
        <v>2225</v>
      </c>
      <c r="F624" s="4">
        <v>292733001680</v>
      </c>
      <c r="H624" s="5">
        <v>19</v>
      </c>
      <c r="I624" s="5">
        <v>50</v>
      </c>
      <c r="L624" s="2">
        <f>IF(K624="",H624,(MIN(I624,(ROUND(K624*1.6*I624,0)))))</f>
        <v>19</v>
      </c>
      <c r="M624" s="3">
        <f>IF(L624=0,0,(L624/I624))</f>
        <v>0.38</v>
      </c>
    </row>
    <row r="625" spans="1:13" x14ac:dyDescent="0.2">
      <c r="A625" s="2">
        <v>137111</v>
      </c>
      <c r="B625" s="2" t="s">
        <v>1806</v>
      </c>
      <c r="C625" s="3">
        <f>SUMIF($A:$A,A625,$L:$L)/(SUMIF($A:$A,A625,$I:$I))</f>
        <v>0.421875</v>
      </c>
      <c r="D625" s="2">
        <v>191509</v>
      </c>
      <c r="E625" s="2" t="s">
        <v>1807</v>
      </c>
      <c r="F625" s="4">
        <v>291368000597</v>
      </c>
      <c r="H625" s="5">
        <v>40</v>
      </c>
      <c r="I625" s="5">
        <v>93</v>
      </c>
      <c r="L625" s="2">
        <f>IF(K625="",H625,(MIN(I625,(ROUND(K625*1.6*I625,0)))))</f>
        <v>40</v>
      </c>
      <c r="M625" s="3">
        <f>IF(L625=0,0,(L625/I625))</f>
        <v>0.43010752688172044</v>
      </c>
    </row>
    <row r="626" spans="1:13" x14ac:dyDescent="0.2">
      <c r="A626" s="2">
        <v>137111</v>
      </c>
      <c r="B626" s="2" t="s">
        <v>1806</v>
      </c>
      <c r="C626" s="3">
        <f>SUMIF($A:$A,A626,$L:$L)/(SUMIF($A:$A,A626,$I:$I))</f>
        <v>0.421875</v>
      </c>
      <c r="D626" s="2">
        <v>16078727</v>
      </c>
      <c r="E626" s="2" t="s">
        <v>1808</v>
      </c>
      <c r="F626" s="4">
        <v>291368000596</v>
      </c>
      <c r="H626" s="5">
        <v>41</v>
      </c>
      <c r="I626" s="5">
        <v>99</v>
      </c>
      <c r="L626" s="2">
        <f>IF(K626="",H626,(MIN(I626,(ROUND(K626*1.6*I626,0)))))</f>
        <v>41</v>
      </c>
      <c r="M626" s="3">
        <f>IF(L626=0,0,(L626/I626))</f>
        <v>0.41414141414141414</v>
      </c>
    </row>
    <row r="627" spans="1:13" x14ac:dyDescent="0.2">
      <c r="A627" s="2">
        <v>137350</v>
      </c>
      <c r="B627" s="2" t="s">
        <v>168</v>
      </c>
      <c r="C627" s="3">
        <f>SUMIF($A:$A,A627,$L:$L)/(SUMIF($A:$A,A627,$I:$I))</f>
        <v>0.31107205623901579</v>
      </c>
      <c r="D627" s="2">
        <v>75941</v>
      </c>
      <c r="E627" s="2" t="s">
        <v>171</v>
      </c>
      <c r="F627" s="4">
        <v>291371000598</v>
      </c>
      <c r="H627" s="5">
        <v>91</v>
      </c>
      <c r="I627" s="5">
        <v>267</v>
      </c>
      <c r="L627" s="2">
        <f>IF(K627="",H627,(MIN(I627,(ROUND(K627*1.6*I627,0)))))</f>
        <v>91</v>
      </c>
      <c r="M627" s="3">
        <f>IF(L627=0,0,(L627/I627))</f>
        <v>0.34082397003745318</v>
      </c>
    </row>
    <row r="628" spans="1:13" x14ac:dyDescent="0.2">
      <c r="A628" s="2">
        <v>137350</v>
      </c>
      <c r="B628" s="2" t="s">
        <v>168</v>
      </c>
      <c r="C628" s="3">
        <f>SUMIF($A:$A,A628,$L:$L)/(SUMIF($A:$A,A628,$I:$I))</f>
        <v>0.31107205623901579</v>
      </c>
      <c r="D628" s="2">
        <v>75942</v>
      </c>
      <c r="E628" s="2" t="s">
        <v>169</v>
      </c>
      <c r="F628" s="4">
        <v>291371000599</v>
      </c>
      <c r="H628" s="5">
        <v>39</v>
      </c>
      <c r="I628" s="5">
        <v>167</v>
      </c>
      <c r="L628" s="2">
        <f>IF(K628="",H628,(MIN(I628,(ROUND(K628*1.6*I628,0)))))</f>
        <v>39</v>
      </c>
      <c r="M628" s="3">
        <f>IF(L628=0,0,(L628/I628))</f>
        <v>0.23353293413173654</v>
      </c>
    </row>
    <row r="629" spans="1:13" x14ac:dyDescent="0.2">
      <c r="A629" s="2">
        <v>137350</v>
      </c>
      <c r="B629" s="2" t="s">
        <v>168</v>
      </c>
      <c r="C629" s="3">
        <f>SUMIF($A:$A,A629,$L:$L)/(SUMIF($A:$A,A629,$I:$I))</f>
        <v>0.31107205623901579</v>
      </c>
      <c r="D629" s="2">
        <v>221519</v>
      </c>
      <c r="E629" s="2" t="s">
        <v>170</v>
      </c>
      <c r="F629" s="4">
        <v>291371003100</v>
      </c>
      <c r="H629" s="5">
        <v>47</v>
      </c>
      <c r="I629" s="5">
        <v>135</v>
      </c>
      <c r="L629" s="2">
        <f>IF(K629="",H629,(MIN(I629,(ROUND(K629*1.6*I629,0)))))</f>
        <v>47</v>
      </c>
      <c r="M629" s="3">
        <f>IF(L629=0,0,(L629/I629))</f>
        <v>0.34814814814814815</v>
      </c>
    </row>
    <row r="630" spans="1:13" x14ac:dyDescent="0.2">
      <c r="A630" s="2">
        <v>137247</v>
      </c>
      <c r="B630" s="2" t="s">
        <v>385</v>
      </c>
      <c r="C630" s="3">
        <f>SUMIF($A:$A,A630,$L:$L)/(SUMIF($A:$A,A630,$I:$I))</f>
        <v>0.3255234297108674</v>
      </c>
      <c r="D630" s="2">
        <v>75578</v>
      </c>
      <c r="E630" s="2" t="s">
        <v>390</v>
      </c>
      <c r="F630" s="4">
        <v>291376000091</v>
      </c>
      <c r="H630" s="5">
        <v>61</v>
      </c>
      <c r="I630" s="5">
        <v>146</v>
      </c>
      <c r="L630" s="2">
        <f>IF(K630="",H630,(MIN(I630,(ROUND(K630*1.6*I630,0)))))</f>
        <v>61</v>
      </c>
      <c r="M630" s="3">
        <f>IF(L630=0,0,(L630/I630))</f>
        <v>0.4178082191780822</v>
      </c>
    </row>
    <row r="631" spans="1:13" x14ac:dyDescent="0.2">
      <c r="A631" s="2">
        <v>137247</v>
      </c>
      <c r="B631" s="2" t="s">
        <v>385</v>
      </c>
      <c r="C631" s="3">
        <f>SUMIF($A:$A,A631,$L:$L)/(SUMIF($A:$A,A631,$I:$I))</f>
        <v>0.3255234297108674</v>
      </c>
      <c r="D631" s="2">
        <v>75581</v>
      </c>
      <c r="E631" s="2" t="s">
        <v>387</v>
      </c>
      <c r="F631" s="4">
        <v>291376002659</v>
      </c>
      <c r="H631" s="5">
        <v>156</v>
      </c>
      <c r="I631" s="5">
        <v>488</v>
      </c>
      <c r="L631" s="2">
        <f>IF(K631="",H631,(MIN(I631,(ROUND(K631*1.6*I631,0)))))</f>
        <v>156</v>
      </c>
      <c r="M631" s="3">
        <f>IF(L631=0,0,(L631/I631))</f>
        <v>0.31967213114754101</v>
      </c>
    </row>
    <row r="632" spans="1:13" x14ac:dyDescent="0.2">
      <c r="A632" s="2">
        <v>137247</v>
      </c>
      <c r="B632" s="2" t="s">
        <v>385</v>
      </c>
      <c r="C632" s="3">
        <f>SUMIF($A:$A,A632,$L:$L)/(SUMIF($A:$A,A632,$I:$I))</f>
        <v>0.3255234297108674</v>
      </c>
      <c r="D632" s="2">
        <v>75582</v>
      </c>
      <c r="E632" s="2" t="s">
        <v>386</v>
      </c>
      <c r="F632" s="4">
        <v>291376000605</v>
      </c>
      <c r="H632" s="5">
        <v>190</v>
      </c>
      <c r="I632" s="5">
        <v>670</v>
      </c>
      <c r="L632" s="2">
        <f>IF(K632="",H632,(MIN(I632,(ROUND(K632*1.6*I632,0)))))</f>
        <v>190</v>
      </c>
      <c r="M632" s="3">
        <f>IF(L632=0,0,(L632/I632))</f>
        <v>0.28358208955223879</v>
      </c>
    </row>
    <row r="633" spans="1:13" x14ac:dyDescent="0.2">
      <c r="A633" s="2">
        <v>137247</v>
      </c>
      <c r="B633" s="2" t="s">
        <v>385</v>
      </c>
      <c r="C633" s="3">
        <f>SUMIF($A:$A,A633,$L:$L)/(SUMIF($A:$A,A633,$I:$I))</f>
        <v>0.3255234297108674</v>
      </c>
      <c r="D633" s="2">
        <v>75585</v>
      </c>
      <c r="E633" s="2" t="s">
        <v>389</v>
      </c>
      <c r="F633" s="4">
        <v>291376000604</v>
      </c>
      <c r="H633" s="5">
        <v>99</v>
      </c>
      <c r="I633" s="5">
        <v>271</v>
      </c>
      <c r="L633" s="2">
        <f>IF(K633="",H633,(MIN(I633,(ROUND(K633*1.6*I633,0)))))</f>
        <v>99</v>
      </c>
      <c r="M633" s="3">
        <f>IF(L633=0,0,(L633/I633))</f>
        <v>0.36531365313653136</v>
      </c>
    </row>
    <row r="634" spans="1:13" x14ac:dyDescent="0.2">
      <c r="A634" s="2">
        <v>137247</v>
      </c>
      <c r="B634" s="2" t="s">
        <v>385</v>
      </c>
      <c r="C634" s="3">
        <f>SUMIF($A:$A,A634,$L:$L)/(SUMIF($A:$A,A634,$I:$I))</f>
        <v>0.3255234297108674</v>
      </c>
      <c r="D634" s="2">
        <v>75586</v>
      </c>
      <c r="E634" s="2" t="s">
        <v>388</v>
      </c>
      <c r="F634" s="4">
        <v>291376000602</v>
      </c>
      <c r="H634" s="5">
        <v>147</v>
      </c>
      <c r="I634" s="5">
        <v>431</v>
      </c>
      <c r="L634" s="2">
        <f>IF(K634="",H634,(MIN(I634,(ROUND(K634*1.6*I634,0)))))</f>
        <v>147</v>
      </c>
      <c r="M634" s="3">
        <f>IF(L634=0,0,(L634/I634))</f>
        <v>0.34106728538283065</v>
      </c>
    </row>
    <row r="635" spans="1:13" x14ac:dyDescent="0.2">
      <c r="A635" s="2">
        <v>137476</v>
      </c>
      <c r="B635" s="2" t="s">
        <v>2477</v>
      </c>
      <c r="C635" s="3">
        <f>SUMIF($A:$A,A635,$L:$L)/(SUMIF($A:$A,A635,$I:$I))</f>
        <v>0.58319604612850084</v>
      </c>
      <c r="D635" s="2">
        <v>76250</v>
      </c>
      <c r="E635" s="2" t="s">
        <v>2479</v>
      </c>
      <c r="F635" s="4">
        <v>291377000607</v>
      </c>
      <c r="H635" s="5">
        <v>71</v>
      </c>
      <c r="I635" s="5">
        <v>103</v>
      </c>
      <c r="L635" s="2">
        <f>IF(K635="",H635,(MIN(I635,(ROUND(K635*1.6*I635,0)))))</f>
        <v>71</v>
      </c>
      <c r="M635" s="3">
        <f>IF(L635=0,0,(L635/I635))</f>
        <v>0.68932038834951459</v>
      </c>
    </row>
    <row r="636" spans="1:13" x14ac:dyDescent="0.2">
      <c r="A636" s="2">
        <v>137476</v>
      </c>
      <c r="B636" s="2" t="s">
        <v>2477</v>
      </c>
      <c r="C636" s="3">
        <f>SUMIF($A:$A,A636,$L:$L)/(SUMIF($A:$A,A636,$I:$I))</f>
        <v>0.58319604612850084</v>
      </c>
      <c r="D636" s="2">
        <v>76254</v>
      </c>
      <c r="E636" s="2" t="s">
        <v>2480</v>
      </c>
      <c r="F636" s="4">
        <v>291377000606</v>
      </c>
      <c r="H636" s="5">
        <v>111</v>
      </c>
      <c r="I636" s="5">
        <v>191</v>
      </c>
      <c r="L636" s="2">
        <f>IF(K636="",H636,(MIN(I636,(ROUND(K636*1.6*I636,0)))))</f>
        <v>111</v>
      </c>
      <c r="M636" s="3">
        <f>IF(L636=0,0,(L636/I636))</f>
        <v>0.58115183246073299</v>
      </c>
    </row>
    <row r="637" spans="1:13" x14ac:dyDescent="0.2">
      <c r="A637" s="2">
        <v>137476</v>
      </c>
      <c r="B637" s="2" t="s">
        <v>2477</v>
      </c>
      <c r="C637" s="3">
        <f>SUMIF($A:$A,A637,$L:$L)/(SUMIF($A:$A,A637,$I:$I))</f>
        <v>0.58319604612850084</v>
      </c>
      <c r="D637" s="2">
        <v>76255</v>
      </c>
      <c r="E637" s="2" t="s">
        <v>2478</v>
      </c>
      <c r="F637" s="4">
        <v>291377000608</v>
      </c>
      <c r="H637" s="5">
        <v>87</v>
      </c>
      <c r="I637" s="5">
        <v>174</v>
      </c>
      <c r="L637" s="2">
        <f>IF(K637="",H637,(MIN(I637,(ROUND(K637*1.6*I637,0)))))</f>
        <v>87</v>
      </c>
      <c r="M637" s="3">
        <f>IF(L637=0,0,(L637/I637))</f>
        <v>0.5</v>
      </c>
    </row>
    <row r="638" spans="1:13" x14ac:dyDescent="0.2">
      <c r="A638" s="2">
        <v>137476</v>
      </c>
      <c r="B638" s="2" t="s">
        <v>2477</v>
      </c>
      <c r="C638" s="3">
        <f>SUMIF($A:$A,A638,$L:$L)/(SUMIF($A:$A,A638,$I:$I))</f>
        <v>0.58319604612850084</v>
      </c>
      <c r="D638" s="2">
        <v>17048919</v>
      </c>
      <c r="E638" s="2" t="s">
        <v>2617</v>
      </c>
      <c r="F638" s="4">
        <v>291377003447</v>
      </c>
      <c r="H638" s="5">
        <v>85</v>
      </c>
      <c r="I638" s="5">
        <v>139</v>
      </c>
      <c r="L638" s="2">
        <f>IF(K638="",H638,(MIN(I638,(ROUND(K638*1.6*I638,0)))))</f>
        <v>85</v>
      </c>
      <c r="M638" s="3">
        <f>IF(L638=0,0,(L638/I638))</f>
        <v>0.61151079136690645</v>
      </c>
    </row>
    <row r="639" spans="1:13" x14ac:dyDescent="0.2">
      <c r="A639" s="2">
        <v>137070</v>
      </c>
      <c r="B639" s="2" t="s">
        <v>1620</v>
      </c>
      <c r="C639" s="3">
        <f>SUMIF($A:$A,A639,$L:$L)/(SUMIF($A:$A,A639,$I:$I))</f>
        <v>0.70736086175942547</v>
      </c>
      <c r="D639" s="2">
        <v>74793</v>
      </c>
      <c r="E639" s="2" t="s">
        <v>1621</v>
      </c>
      <c r="F639" s="4">
        <v>291380000611</v>
      </c>
      <c r="H639" s="5">
        <v>125</v>
      </c>
      <c r="I639" s="5">
        <v>214</v>
      </c>
      <c r="K639" s="3"/>
      <c r="L639" s="2">
        <f>IF(K639="",H639,(MIN(I639,(ROUND(K639*1.6*I639,0)))))</f>
        <v>125</v>
      </c>
      <c r="M639" s="3">
        <f>IF(L639=0,0,(L639/I639))</f>
        <v>0.58411214953271029</v>
      </c>
    </row>
    <row r="640" spans="1:13" x14ac:dyDescent="0.2">
      <c r="A640" s="2">
        <v>137070</v>
      </c>
      <c r="B640" s="2" t="s">
        <v>1620</v>
      </c>
      <c r="C640" s="3">
        <f>SUMIF($A:$A,A640,$L:$L)/(SUMIF($A:$A,A640,$I:$I))</f>
        <v>0.70736086175942547</v>
      </c>
      <c r="D640" s="2">
        <v>74794</v>
      </c>
      <c r="E640" s="2" t="s">
        <v>1622</v>
      </c>
      <c r="F640" s="4">
        <v>291380000612</v>
      </c>
      <c r="H640" s="5">
        <v>269</v>
      </c>
      <c r="I640" s="5">
        <v>343</v>
      </c>
      <c r="K640" s="3"/>
      <c r="L640" s="2">
        <f>IF(K640="",H640,(MIN(I640,(ROUND(K640*1.6*I640,0)))))</f>
        <v>269</v>
      </c>
      <c r="M640" s="3">
        <f>IF(L640=0,0,(L640/I640))</f>
        <v>0.78425655976676389</v>
      </c>
    </row>
    <row r="641" spans="1:13" x14ac:dyDescent="0.2">
      <c r="A641" s="2">
        <v>136879</v>
      </c>
      <c r="B641" s="2" t="s">
        <v>1950</v>
      </c>
      <c r="C641" s="3">
        <f>SUMIF($A:$A,A641,$L:$L)/(SUMIF($A:$A,A641,$I:$I))</f>
        <v>0.76915684264479756</v>
      </c>
      <c r="D641" s="2">
        <v>73672</v>
      </c>
      <c r="E641" s="2" t="s">
        <v>1970</v>
      </c>
      <c r="F641" s="4">
        <v>291383000631</v>
      </c>
      <c r="H641" s="5">
        <v>255</v>
      </c>
      <c r="I641" s="5">
        <v>351</v>
      </c>
      <c r="L641" s="2">
        <f>IF(K641="",H641,(MIN(I641,(ROUND(K641*1.6*I641,0)))))</f>
        <v>255</v>
      </c>
      <c r="M641" s="3">
        <f>IF(L641=0,0,(L641/I641))</f>
        <v>0.72649572649572647</v>
      </c>
    </row>
    <row r="642" spans="1:13" x14ac:dyDescent="0.2">
      <c r="A642" s="2">
        <v>136879</v>
      </c>
      <c r="B642" s="2" t="s">
        <v>1950</v>
      </c>
      <c r="C642" s="3">
        <f>SUMIF($A:$A,A642,$L:$L)/(SUMIF($A:$A,A642,$I:$I))</f>
        <v>0.76915684264479756</v>
      </c>
      <c r="D642" s="2">
        <v>73674</v>
      </c>
      <c r="E642" s="2" t="s">
        <v>1951</v>
      </c>
      <c r="F642" s="4">
        <v>291383000622</v>
      </c>
      <c r="H642" s="5"/>
      <c r="I642" s="5">
        <v>1579</v>
      </c>
      <c r="J642" s="2">
        <v>2023</v>
      </c>
      <c r="K642" s="3">
        <v>0.43319999999999997</v>
      </c>
      <c r="L642" s="2">
        <f>IF(K642="",H642,(MIN(I642,(ROUND(K642*1.6*I642,0)))))</f>
        <v>1094</v>
      </c>
      <c r="M642" s="3">
        <f>IF(L642=0,0,(L642/I642))</f>
        <v>0.69284357188093726</v>
      </c>
    </row>
    <row r="643" spans="1:13" x14ac:dyDescent="0.2">
      <c r="A643" s="2">
        <v>136879</v>
      </c>
      <c r="B643" s="2" t="s">
        <v>1950</v>
      </c>
      <c r="C643" s="3">
        <f>SUMIF($A:$A,A643,$L:$L)/(SUMIF($A:$A,A643,$I:$I))</f>
        <v>0.76915684264479756</v>
      </c>
      <c r="D643" s="2">
        <v>73676</v>
      </c>
      <c r="E643" s="2" t="s">
        <v>1962</v>
      </c>
      <c r="F643" s="4">
        <v>291383000616</v>
      </c>
      <c r="H643" s="5">
        <v>254</v>
      </c>
      <c r="I643" s="5">
        <v>392</v>
      </c>
      <c r="L643" s="2">
        <f>IF(K643="",H643,(MIN(I643,(ROUND(K643*1.6*I643,0)))))</f>
        <v>254</v>
      </c>
      <c r="M643" s="3">
        <f>IF(L643=0,0,(L643/I643))</f>
        <v>0.64795918367346939</v>
      </c>
    </row>
    <row r="644" spans="1:13" x14ac:dyDescent="0.2">
      <c r="A644" s="2">
        <v>136879</v>
      </c>
      <c r="B644" s="2" t="s">
        <v>1950</v>
      </c>
      <c r="C644" s="3">
        <f>SUMIF($A:$A,A644,$L:$L)/(SUMIF($A:$A,A644,$I:$I))</f>
        <v>0.76915684264479756</v>
      </c>
      <c r="D644" s="2">
        <v>73678</v>
      </c>
      <c r="E644" s="2" t="s">
        <v>1964</v>
      </c>
      <c r="F644" s="4">
        <v>291383000618</v>
      </c>
      <c r="H644" s="5">
        <v>259</v>
      </c>
      <c r="I644" s="5">
        <v>380</v>
      </c>
      <c r="L644" s="2">
        <f>IF(K644="",H644,(MIN(I644,(ROUND(K644*1.6*I644,0)))))</f>
        <v>259</v>
      </c>
      <c r="M644" s="3">
        <f>IF(L644=0,0,(L644/I644))</f>
        <v>0.68157894736842106</v>
      </c>
    </row>
    <row r="645" spans="1:13" x14ac:dyDescent="0.2">
      <c r="A645" s="2">
        <v>136879</v>
      </c>
      <c r="B645" s="2" t="s">
        <v>1950</v>
      </c>
      <c r="C645" s="3">
        <f>SUMIF($A:$A,A645,$L:$L)/(SUMIF($A:$A,A645,$I:$I))</f>
        <v>0.76915684264479756</v>
      </c>
      <c r="D645" s="2">
        <v>73679</v>
      </c>
      <c r="E645" s="2" t="s">
        <v>1976</v>
      </c>
      <c r="F645" s="4">
        <v>291383000637</v>
      </c>
      <c r="H645" s="5">
        <v>345</v>
      </c>
      <c r="I645" s="5">
        <v>501</v>
      </c>
      <c r="L645" s="2">
        <f>IF(K645="",H645,(MIN(I645,(ROUND(K645*1.6*I645,0)))))</f>
        <v>345</v>
      </c>
      <c r="M645" s="3">
        <f>IF(L645=0,0,(L645/I645))</f>
        <v>0.68862275449101795</v>
      </c>
    </row>
    <row r="646" spans="1:13" x14ac:dyDescent="0.2">
      <c r="A646" s="2">
        <v>136879</v>
      </c>
      <c r="B646" s="2" t="s">
        <v>1950</v>
      </c>
      <c r="C646" s="3">
        <f>SUMIF($A:$A,A646,$L:$L)/(SUMIF($A:$A,A646,$I:$I))</f>
        <v>0.76915684264479756</v>
      </c>
      <c r="D646" s="2">
        <v>73681</v>
      </c>
      <c r="E646" s="2" t="s">
        <v>1954</v>
      </c>
      <c r="F646" s="4">
        <v>291383000624</v>
      </c>
      <c r="H646" s="5">
        <v>534</v>
      </c>
      <c r="I646" s="5">
        <v>771</v>
      </c>
      <c r="L646" s="2">
        <f>IF(K646="",H646,(MIN(I646,(ROUND(K646*1.6*I646,0)))))</f>
        <v>534</v>
      </c>
      <c r="M646" s="3">
        <f>IF(L646=0,0,(L646/I646))</f>
        <v>0.69260700389105057</v>
      </c>
    </row>
    <row r="647" spans="1:13" x14ac:dyDescent="0.2">
      <c r="A647" s="2">
        <v>136879</v>
      </c>
      <c r="B647" s="2" t="s">
        <v>1950</v>
      </c>
      <c r="C647" s="3">
        <f>SUMIF($A:$A,A647,$L:$L)/(SUMIF($A:$A,A647,$I:$I))</f>
        <v>0.76915684264479756</v>
      </c>
      <c r="D647" s="2">
        <v>73682</v>
      </c>
      <c r="E647" s="2" t="s">
        <v>1971</v>
      </c>
      <c r="F647" s="4">
        <v>291383000632</v>
      </c>
      <c r="H647" s="5">
        <v>348</v>
      </c>
      <c r="I647" s="5">
        <v>496</v>
      </c>
      <c r="L647" s="2">
        <f>IF(K647="",H647,(MIN(I647,(ROUND(K647*1.6*I647,0)))))</f>
        <v>348</v>
      </c>
      <c r="M647" s="3">
        <f>IF(L647=0,0,(L647/I647))</f>
        <v>0.70161290322580649</v>
      </c>
    </row>
    <row r="648" spans="1:13" x14ac:dyDescent="0.2">
      <c r="A648" s="2">
        <v>136879</v>
      </c>
      <c r="B648" s="2" t="s">
        <v>1950</v>
      </c>
      <c r="C648" s="3">
        <f>SUMIF($A:$A,A648,$L:$L)/(SUMIF($A:$A,A648,$I:$I))</f>
        <v>0.76915684264479756</v>
      </c>
      <c r="D648" s="2">
        <v>73686</v>
      </c>
      <c r="E648" s="2" t="s">
        <v>1963</v>
      </c>
      <c r="F648" s="4">
        <v>291383000617</v>
      </c>
      <c r="H648" s="5">
        <v>212</v>
      </c>
      <c r="I648" s="5">
        <v>341</v>
      </c>
      <c r="L648" s="2">
        <f>IF(K648="",H648,(MIN(I648,(ROUND(K648*1.6*I648,0)))))</f>
        <v>212</v>
      </c>
      <c r="M648" s="3">
        <f>IF(L648=0,0,(L648/I648))</f>
        <v>0.6217008797653959</v>
      </c>
    </row>
    <row r="649" spans="1:13" x14ac:dyDescent="0.2">
      <c r="A649" s="2">
        <v>136879</v>
      </c>
      <c r="B649" s="2" t="s">
        <v>1950</v>
      </c>
      <c r="C649" s="3">
        <f>SUMIF($A:$A,A649,$L:$L)/(SUMIF($A:$A,A649,$I:$I))</f>
        <v>0.76915684264479756</v>
      </c>
      <c r="D649" s="2">
        <v>73702</v>
      </c>
      <c r="E649" s="2" t="s">
        <v>1968</v>
      </c>
      <c r="F649" s="4">
        <v>291383000626</v>
      </c>
      <c r="H649" s="5"/>
      <c r="I649" s="5">
        <v>318</v>
      </c>
      <c r="J649" s="2">
        <v>2025</v>
      </c>
      <c r="K649" s="3">
        <v>0.59119999999999995</v>
      </c>
      <c r="L649" s="2">
        <f>IF(K649="",H649,(MIN(I649,(ROUND(K649*1.6*I649,0)))))</f>
        <v>301</v>
      </c>
      <c r="M649" s="3">
        <f>IF(L649=0,0,(L649/I649))</f>
        <v>0.94654088050314467</v>
      </c>
    </row>
    <row r="650" spans="1:13" x14ac:dyDescent="0.2">
      <c r="A650" s="2">
        <v>136879</v>
      </c>
      <c r="B650" s="2" t="s">
        <v>1950</v>
      </c>
      <c r="C650" s="3">
        <f>SUMIF($A:$A,A650,$L:$L)/(SUMIF($A:$A,A650,$I:$I))</f>
        <v>0.76915684264479756</v>
      </c>
      <c r="D650" s="2">
        <v>73705</v>
      </c>
      <c r="E650" s="2" t="s">
        <v>1974</v>
      </c>
      <c r="F650" s="4">
        <v>291383000635</v>
      </c>
      <c r="H650" s="5"/>
      <c r="I650" s="5">
        <v>362</v>
      </c>
      <c r="J650" s="2">
        <v>2025</v>
      </c>
      <c r="K650" s="3">
        <v>0.6381</v>
      </c>
      <c r="L650" s="2">
        <f>IF(K650="",H650,(MIN(I650,(ROUND(K650*1.6*I650,0)))))</f>
        <v>362</v>
      </c>
      <c r="M650" s="3">
        <f>IF(L650=0,0,(L650/I650))</f>
        <v>1</v>
      </c>
    </row>
    <row r="651" spans="1:13" x14ac:dyDescent="0.2">
      <c r="A651" s="2">
        <v>136879</v>
      </c>
      <c r="B651" s="2" t="s">
        <v>1950</v>
      </c>
      <c r="C651" s="3">
        <f>SUMIF($A:$A,A651,$L:$L)/(SUMIF($A:$A,A651,$I:$I))</f>
        <v>0.76915684264479756</v>
      </c>
      <c r="D651" s="2">
        <v>73711</v>
      </c>
      <c r="E651" s="2" t="s">
        <v>1967</v>
      </c>
      <c r="F651" s="4">
        <v>291383000628</v>
      </c>
      <c r="H651" s="5"/>
      <c r="I651" s="5">
        <v>474</v>
      </c>
      <c r="J651" s="2">
        <v>2025</v>
      </c>
      <c r="K651" s="3">
        <v>0.60340000000000005</v>
      </c>
      <c r="L651" s="2">
        <f>IF(K651="",H651,(MIN(I651,(ROUND(K651*1.6*I651,0)))))</f>
        <v>458</v>
      </c>
      <c r="M651" s="3">
        <f>IF(L651=0,0,(L651/I651))</f>
        <v>0.96624472573839659</v>
      </c>
    </row>
    <row r="652" spans="1:13" x14ac:dyDescent="0.2">
      <c r="A652" s="2">
        <v>136879</v>
      </c>
      <c r="B652" s="2" t="s">
        <v>1950</v>
      </c>
      <c r="C652" s="3">
        <f>SUMIF($A:$A,A652,$L:$L)/(SUMIF($A:$A,A652,$I:$I))</f>
        <v>0.76915684264479756</v>
      </c>
      <c r="D652" s="2">
        <v>73714</v>
      </c>
      <c r="E652" s="2" t="s">
        <v>1961</v>
      </c>
      <c r="F652" s="4">
        <v>291383000447</v>
      </c>
      <c r="H652" s="5">
        <v>277</v>
      </c>
      <c r="I652" s="5">
        <v>479</v>
      </c>
      <c r="L652" s="2">
        <f>IF(K652="",H652,(MIN(I652,(ROUND(K652*1.6*I652,0)))))</f>
        <v>277</v>
      </c>
      <c r="M652" s="3">
        <f>IF(L652=0,0,(L652/I652))</f>
        <v>0.57828810020876831</v>
      </c>
    </row>
    <row r="653" spans="1:13" x14ac:dyDescent="0.2">
      <c r="A653" s="2">
        <v>136879</v>
      </c>
      <c r="B653" s="2" t="s">
        <v>1950</v>
      </c>
      <c r="C653" s="3">
        <f>SUMIF($A:$A,A653,$L:$L)/(SUMIF($A:$A,A653,$I:$I))</f>
        <v>0.76915684264479756</v>
      </c>
      <c r="D653" s="2">
        <v>73720</v>
      </c>
      <c r="E653" s="2" t="s">
        <v>1977</v>
      </c>
      <c r="F653" s="4">
        <v>291383000613</v>
      </c>
      <c r="H653" s="5"/>
      <c r="I653" s="5">
        <v>368</v>
      </c>
      <c r="J653" s="2">
        <v>2025</v>
      </c>
      <c r="K653" s="3">
        <v>0.60050000000000003</v>
      </c>
      <c r="L653" s="2">
        <f>IF(K653="",H653,(MIN(I653,(ROUND(K653*1.6*I653,0)))))</f>
        <v>354</v>
      </c>
      <c r="M653" s="3">
        <f>IF(L653=0,0,(L653/I653))</f>
        <v>0.96195652173913049</v>
      </c>
    </row>
    <row r="654" spans="1:13" x14ac:dyDescent="0.2">
      <c r="A654" s="2">
        <v>136879</v>
      </c>
      <c r="B654" s="2" t="s">
        <v>1950</v>
      </c>
      <c r="C654" s="3">
        <f>SUMIF($A:$A,A654,$L:$L)/(SUMIF($A:$A,A654,$I:$I))</f>
        <v>0.76915684264479756</v>
      </c>
      <c r="D654" s="2">
        <v>73721</v>
      </c>
      <c r="E654" s="2" t="s">
        <v>1953</v>
      </c>
      <c r="F654" s="4">
        <v>291383000625</v>
      </c>
      <c r="H654" s="5"/>
      <c r="I654" s="5">
        <v>1930</v>
      </c>
      <c r="J654" s="2">
        <v>2023</v>
      </c>
      <c r="K654" s="3">
        <v>0.45029999999999998</v>
      </c>
      <c r="L654" s="2">
        <f>IF(K654="",H654,(MIN(I654,(ROUND(K654*1.6*I654,0)))))</f>
        <v>1391</v>
      </c>
      <c r="M654" s="3">
        <f>IF(L654=0,0,(L654/I654))</f>
        <v>0.7207253886010363</v>
      </c>
    </row>
    <row r="655" spans="1:13" x14ac:dyDescent="0.2">
      <c r="A655" s="2">
        <v>136879</v>
      </c>
      <c r="B655" s="2" t="s">
        <v>1950</v>
      </c>
      <c r="C655" s="3">
        <f>SUMIF($A:$A,A655,$L:$L)/(SUMIF($A:$A,A655,$I:$I))</f>
        <v>0.76915684264479756</v>
      </c>
      <c r="D655" s="2">
        <v>73723</v>
      </c>
      <c r="E655" s="2" t="s">
        <v>1973</v>
      </c>
      <c r="F655" s="4">
        <v>291383000634</v>
      </c>
      <c r="H655" s="5">
        <v>201</v>
      </c>
      <c r="I655" s="5">
        <v>385</v>
      </c>
      <c r="L655" s="2">
        <f>IF(K655="",H655,(MIN(I655,(ROUND(K655*1.6*I655,0)))))</f>
        <v>201</v>
      </c>
      <c r="M655" s="3">
        <f>IF(L655=0,0,(L655/I655))</f>
        <v>0.52207792207792203</v>
      </c>
    </row>
    <row r="656" spans="1:13" x14ac:dyDescent="0.2">
      <c r="A656" s="2">
        <v>136879</v>
      </c>
      <c r="B656" s="2" t="s">
        <v>1950</v>
      </c>
      <c r="C656" s="3">
        <f>SUMIF($A:$A,A656,$L:$L)/(SUMIF($A:$A,A656,$I:$I))</f>
        <v>0.76915684264479756</v>
      </c>
      <c r="D656" s="2">
        <v>73724</v>
      </c>
      <c r="E656" s="2" t="s">
        <v>1972</v>
      </c>
      <c r="F656" s="4">
        <v>291383000633</v>
      </c>
      <c r="H656" s="5">
        <v>280</v>
      </c>
      <c r="I656" s="5">
        <v>391</v>
      </c>
      <c r="L656" s="2">
        <f>IF(K656="",H656,(MIN(I656,(ROUND(K656*1.6*I656,0)))))</f>
        <v>280</v>
      </c>
      <c r="M656" s="3">
        <f>IF(L656=0,0,(L656/I656))</f>
        <v>0.71611253196930946</v>
      </c>
    </row>
    <row r="657" spans="1:13" x14ac:dyDescent="0.2">
      <c r="A657" s="2">
        <v>136879</v>
      </c>
      <c r="B657" s="2" t="s">
        <v>1950</v>
      </c>
      <c r="C657" s="3">
        <f>SUMIF($A:$A,A657,$L:$L)/(SUMIF($A:$A,A657,$I:$I))</f>
        <v>0.76915684264479756</v>
      </c>
      <c r="D657" s="2">
        <v>73725</v>
      </c>
      <c r="E657" s="2" t="s">
        <v>1965</v>
      </c>
      <c r="F657" s="4">
        <v>291383000620</v>
      </c>
      <c r="H657" s="5">
        <v>191</v>
      </c>
      <c r="I657" s="5">
        <v>276</v>
      </c>
      <c r="L657" s="2">
        <f>IF(K657="",H657,(MIN(I657,(ROUND(K657*1.6*I657,0)))))</f>
        <v>191</v>
      </c>
      <c r="M657" s="3">
        <f>IF(L657=0,0,(L657/I657))</f>
        <v>0.69202898550724634</v>
      </c>
    </row>
    <row r="658" spans="1:13" x14ac:dyDescent="0.2">
      <c r="A658" s="2">
        <v>136879</v>
      </c>
      <c r="B658" s="2" t="s">
        <v>1950</v>
      </c>
      <c r="C658" s="3">
        <f>SUMIF($A:$A,A658,$L:$L)/(SUMIF($A:$A,A658,$I:$I))</f>
        <v>0.76915684264479756</v>
      </c>
      <c r="D658" s="2">
        <v>74256</v>
      </c>
      <c r="E658" s="2" t="s">
        <v>1960</v>
      </c>
      <c r="F658" s="4">
        <v>291383000614</v>
      </c>
      <c r="H658" s="5"/>
      <c r="I658" s="5">
        <v>357</v>
      </c>
      <c r="J658" s="2">
        <v>2025</v>
      </c>
      <c r="K658" s="3">
        <v>0.67230000000000001</v>
      </c>
      <c r="L658" s="2">
        <f>IF(K658="",H658,(MIN(I658,(ROUND(K658*1.6*I658,0)))))</f>
        <v>357</v>
      </c>
      <c r="M658" s="3">
        <f>IF(L658=0,0,(L658/I658))</f>
        <v>1</v>
      </c>
    </row>
    <row r="659" spans="1:13" x14ac:dyDescent="0.2">
      <c r="A659" s="2">
        <v>136879</v>
      </c>
      <c r="B659" s="2" t="s">
        <v>1950</v>
      </c>
      <c r="C659" s="3">
        <f>SUMIF($A:$A,A659,$L:$L)/(SUMIF($A:$A,A659,$I:$I))</f>
        <v>0.76915684264479756</v>
      </c>
      <c r="D659" s="2">
        <v>74260</v>
      </c>
      <c r="E659" s="2" t="s">
        <v>1966</v>
      </c>
      <c r="F659" s="4">
        <v>291383000621</v>
      </c>
      <c r="H659" s="5"/>
      <c r="I659" s="5">
        <v>440</v>
      </c>
      <c r="J659" s="2">
        <v>2025</v>
      </c>
      <c r="K659" s="3">
        <v>0.64770000000000005</v>
      </c>
      <c r="L659" s="2">
        <f>IF(K659="",H659,(MIN(I659,(ROUND(K659*1.6*I659,0)))))</f>
        <v>440</v>
      </c>
      <c r="M659" s="3">
        <f>IF(L659=0,0,(L659/I659))</f>
        <v>1</v>
      </c>
    </row>
    <row r="660" spans="1:13" x14ac:dyDescent="0.2">
      <c r="A660" s="2">
        <v>136879</v>
      </c>
      <c r="B660" s="2" t="s">
        <v>1950</v>
      </c>
      <c r="C660" s="3">
        <f>SUMIF($A:$A,A660,$L:$L)/(SUMIF($A:$A,A660,$I:$I))</f>
        <v>0.76915684264479756</v>
      </c>
      <c r="D660" s="2">
        <v>74272</v>
      </c>
      <c r="E660" s="2" t="s">
        <v>1956</v>
      </c>
      <c r="F660" s="4">
        <v>291383000629</v>
      </c>
      <c r="H660" s="5"/>
      <c r="I660" s="5">
        <v>160</v>
      </c>
      <c r="J660" s="2">
        <v>2025</v>
      </c>
      <c r="K660" s="3">
        <v>0.47499999999999998</v>
      </c>
      <c r="L660" s="2">
        <f>IF(K660="",H660,(MIN(I660,(ROUND(K660*1.6*I660,0)))))</f>
        <v>122</v>
      </c>
      <c r="M660" s="3">
        <f>IF(L660=0,0,(L660/I660))</f>
        <v>0.76249999999999996</v>
      </c>
    </row>
    <row r="661" spans="1:13" x14ac:dyDescent="0.2">
      <c r="A661" s="2">
        <v>136879</v>
      </c>
      <c r="B661" s="2" t="s">
        <v>1950</v>
      </c>
      <c r="C661" s="3">
        <f>SUMIF($A:$A,A661,$L:$L)/(SUMIF($A:$A,A661,$I:$I))</f>
        <v>0.76915684264479756</v>
      </c>
      <c r="D661" s="2">
        <v>74273</v>
      </c>
      <c r="E661" s="2" t="s">
        <v>1952</v>
      </c>
      <c r="F661" s="4">
        <v>291383002696</v>
      </c>
      <c r="H661" s="5"/>
      <c r="I661" s="5">
        <v>1207</v>
      </c>
      <c r="J661" s="2">
        <v>2025</v>
      </c>
      <c r="K661" s="3">
        <v>0.54430000000000001</v>
      </c>
      <c r="L661" s="2">
        <f>IF(K661="",H661,(MIN(I661,(ROUND(K661*1.6*I661,0)))))</f>
        <v>1051</v>
      </c>
      <c r="M661" s="3">
        <f>IF(L661=0,0,(L661/I661))</f>
        <v>0.87075393537696766</v>
      </c>
    </row>
    <row r="662" spans="1:13" x14ac:dyDescent="0.2">
      <c r="A662" s="2">
        <v>136879</v>
      </c>
      <c r="B662" s="2" t="s">
        <v>1950</v>
      </c>
      <c r="C662" s="3">
        <f>SUMIF($A:$A,A662,$L:$L)/(SUMIF($A:$A,A662,$I:$I))</f>
        <v>0.76915684264479756</v>
      </c>
      <c r="D662" s="2">
        <v>74274</v>
      </c>
      <c r="E662" s="2" t="s">
        <v>1975</v>
      </c>
      <c r="F662" s="4">
        <v>291383000636</v>
      </c>
      <c r="H662" s="5"/>
      <c r="I662" s="5">
        <v>275</v>
      </c>
      <c r="J662" s="2">
        <v>2025</v>
      </c>
      <c r="K662" s="3">
        <v>0.64</v>
      </c>
      <c r="L662" s="2">
        <f>IF(K662="",H662,(MIN(I662,(ROUND(K662*1.6*I662,0)))))</f>
        <v>275</v>
      </c>
      <c r="M662" s="3">
        <f>IF(L662=0,0,(L662/I662))</f>
        <v>1</v>
      </c>
    </row>
    <row r="663" spans="1:13" x14ac:dyDescent="0.2">
      <c r="A663" s="2">
        <v>136879</v>
      </c>
      <c r="B663" s="2" t="s">
        <v>1950</v>
      </c>
      <c r="C663" s="3">
        <f>SUMIF($A:$A,A663,$L:$L)/(SUMIF($A:$A,A663,$I:$I))</f>
        <v>0.76915684264479756</v>
      </c>
      <c r="D663" s="2">
        <v>74278</v>
      </c>
      <c r="E663" s="2" t="s">
        <v>1969</v>
      </c>
      <c r="F663" s="4">
        <v>291383000630</v>
      </c>
      <c r="H663" s="5"/>
      <c r="I663" s="5">
        <v>368</v>
      </c>
      <c r="J663" s="2">
        <v>2025</v>
      </c>
      <c r="K663" s="3">
        <v>0.75</v>
      </c>
      <c r="L663" s="2">
        <f>IF(K663="",H663,(MIN(I663,(ROUND(K663*1.6*I663,0)))))</f>
        <v>368</v>
      </c>
      <c r="M663" s="3">
        <f>IF(L663=0,0,(L663/I663))</f>
        <v>1</v>
      </c>
    </row>
    <row r="664" spans="1:13" x14ac:dyDescent="0.2">
      <c r="A664" s="2">
        <v>136879</v>
      </c>
      <c r="B664" s="2" t="s">
        <v>1950</v>
      </c>
      <c r="C664" s="3">
        <f>SUMIF($A:$A,A664,$L:$L)/(SUMIF($A:$A,A664,$I:$I))</f>
        <v>0.76915684264479756</v>
      </c>
      <c r="D664" s="2">
        <v>15889961</v>
      </c>
      <c r="E664" s="2" t="s">
        <v>1978</v>
      </c>
      <c r="F664" s="4">
        <v>291383002858</v>
      </c>
      <c r="H664" s="5"/>
      <c r="I664" s="5">
        <v>411</v>
      </c>
      <c r="J664" s="2">
        <v>2025</v>
      </c>
      <c r="K664" s="3">
        <v>0.75429999999999997</v>
      </c>
      <c r="L664" s="2">
        <f>IF(K664="",H664,(MIN(I664,(ROUND(K664*1.6*I664,0)))))</f>
        <v>411</v>
      </c>
      <c r="M664" s="3">
        <f>IF(L664=0,0,(L664/I664))</f>
        <v>1</v>
      </c>
    </row>
    <row r="665" spans="1:13" x14ac:dyDescent="0.2">
      <c r="A665" s="2">
        <v>136879</v>
      </c>
      <c r="B665" s="2" t="s">
        <v>1950</v>
      </c>
      <c r="C665" s="3">
        <f>SUMIF($A:$A,A665,$L:$L)/(SUMIF($A:$A,A665,$I:$I))</f>
        <v>0.76915684264479756</v>
      </c>
      <c r="D665" s="2">
        <v>16036397</v>
      </c>
      <c r="E665" s="2" t="s">
        <v>1958</v>
      </c>
      <c r="F665" s="4">
        <v>291383002857</v>
      </c>
      <c r="H665" s="5">
        <v>460</v>
      </c>
      <c r="I665" s="5">
        <v>750</v>
      </c>
      <c r="L665" s="2">
        <f>IF(K665="",H665,(MIN(I665,(ROUND(K665*1.6*I665,0)))))</f>
        <v>460</v>
      </c>
      <c r="M665" s="3">
        <f>IF(L665=0,0,(L665/I665))</f>
        <v>0.61333333333333329</v>
      </c>
    </row>
    <row r="666" spans="1:13" x14ac:dyDescent="0.2">
      <c r="A666" s="2">
        <v>136879</v>
      </c>
      <c r="B666" s="2" t="s">
        <v>1950</v>
      </c>
      <c r="C666" s="3">
        <f>SUMIF($A:$A,A666,$L:$L)/(SUMIF($A:$A,A666,$I:$I))</f>
        <v>0.76915684264479756</v>
      </c>
      <c r="D666" s="2">
        <v>16041980</v>
      </c>
      <c r="E666" s="2" t="s">
        <v>1955</v>
      </c>
      <c r="F666" s="4">
        <v>291383003000</v>
      </c>
      <c r="H666" s="5">
        <v>471</v>
      </c>
      <c r="I666" s="5">
        <v>634</v>
      </c>
      <c r="L666" s="2">
        <f>IF(K666="",H666,(MIN(I666,(ROUND(K666*1.6*I666,0)))))</f>
        <v>471</v>
      </c>
      <c r="M666" s="3">
        <f>IF(L666=0,0,(L666/I666))</f>
        <v>0.74290220820189279</v>
      </c>
    </row>
    <row r="667" spans="1:13" x14ac:dyDescent="0.2">
      <c r="A667" s="2">
        <v>136879</v>
      </c>
      <c r="B667" s="2" t="s">
        <v>1950</v>
      </c>
      <c r="C667" s="3">
        <f>SUMIF($A:$A,A667,$L:$L)/(SUMIF($A:$A,A667,$I:$I))</f>
        <v>0.76915684264479756</v>
      </c>
      <c r="D667" s="2">
        <v>16041981</v>
      </c>
      <c r="E667" s="2" t="s">
        <v>1959</v>
      </c>
      <c r="F667" s="4">
        <v>291383003005</v>
      </c>
      <c r="H667" s="5"/>
      <c r="I667" s="5">
        <v>523</v>
      </c>
      <c r="J667" s="2">
        <v>2025</v>
      </c>
      <c r="K667" s="3">
        <v>0.67110000000000003</v>
      </c>
      <c r="L667" s="2">
        <f>IF(K667="",H667,(MIN(I667,(ROUND(K667*1.6*I667,0)))))</f>
        <v>523</v>
      </c>
      <c r="M667" s="3">
        <f>IF(L667=0,0,(L667/I667))</f>
        <v>1</v>
      </c>
    </row>
    <row r="668" spans="1:13" x14ac:dyDescent="0.2">
      <c r="A668" s="2">
        <v>136879</v>
      </c>
      <c r="B668" s="2" t="s">
        <v>1950</v>
      </c>
      <c r="C668" s="3">
        <f>SUMIF($A:$A,A668,$L:$L)/(SUMIF($A:$A,A668,$I:$I))</f>
        <v>0.76915684264479756</v>
      </c>
      <c r="D668" s="2">
        <v>16041983</v>
      </c>
      <c r="E668" s="2" t="s">
        <v>1957</v>
      </c>
      <c r="F668" s="4">
        <v>291383003004</v>
      </c>
      <c r="H668" s="5">
        <v>411</v>
      </c>
      <c r="I668" s="5">
        <v>689</v>
      </c>
      <c r="L668" s="2">
        <f>IF(K668="",H668,(MIN(I668,(ROUND(K668*1.6*I668,0)))))</f>
        <v>411</v>
      </c>
      <c r="M668" s="3">
        <f>IF(L668=0,0,(L668/I668))</f>
        <v>0.59651669085631354</v>
      </c>
    </row>
    <row r="669" spans="1:13" x14ac:dyDescent="0.2">
      <c r="A669" s="2">
        <v>136879</v>
      </c>
      <c r="B669" s="2" t="s">
        <v>1950</v>
      </c>
      <c r="C669" s="3">
        <f>SUMIF($A:$A,A669,$L:$L)/(SUMIF($A:$A,A669,$I:$I))</f>
        <v>0.76915684264479756</v>
      </c>
      <c r="D669" s="2">
        <v>17023554</v>
      </c>
      <c r="E669" s="2" t="s">
        <v>1979</v>
      </c>
      <c r="F669" s="4">
        <v>291383003218</v>
      </c>
      <c r="H669" s="5">
        <v>0</v>
      </c>
      <c r="I669" s="5">
        <v>0</v>
      </c>
      <c r="L669" s="2">
        <f>IF(K669="",H669,(MIN(I669,(ROUND(K669*1.6*I669,0)))))</f>
        <v>0</v>
      </c>
      <c r="M669" s="3">
        <f>IF(L669=0,0,(L669/I669))</f>
        <v>0</v>
      </c>
    </row>
    <row r="670" spans="1:13" x14ac:dyDescent="0.2">
      <c r="A670" s="2">
        <v>136879</v>
      </c>
      <c r="B670" s="2" t="s">
        <v>1950</v>
      </c>
      <c r="C670" s="3">
        <f>SUMIF($A:$A,A670,$L:$L)/(SUMIF($A:$A,A670,$I:$I))</f>
        <v>0.76915684264479756</v>
      </c>
      <c r="D670" s="2">
        <v>17023555</v>
      </c>
      <c r="E670" s="2" t="s">
        <v>1980</v>
      </c>
      <c r="F670" s="4">
        <v>291383003208</v>
      </c>
      <c r="H670" s="5">
        <v>0</v>
      </c>
      <c r="I670" s="5">
        <v>0</v>
      </c>
      <c r="L670" s="2">
        <f>IF(K670="",H670,(MIN(I670,(ROUND(K670*1.6*I670,0)))))</f>
        <v>0</v>
      </c>
      <c r="M670" s="3">
        <f>IF(L670=0,0,(L670/I670))</f>
        <v>0</v>
      </c>
    </row>
    <row r="671" spans="1:13" x14ac:dyDescent="0.2">
      <c r="A671" s="2">
        <v>136879</v>
      </c>
      <c r="B671" s="2" t="s">
        <v>1950</v>
      </c>
      <c r="C671" s="3">
        <f>SUMIF($A:$A,A671,$L:$L)/(SUMIF($A:$A,A671,$I:$I))</f>
        <v>0.76915684264479756</v>
      </c>
      <c r="D671" s="2">
        <v>17023559</v>
      </c>
      <c r="E671" s="2" t="s">
        <v>1981</v>
      </c>
      <c r="F671" s="4">
        <v>291383003204</v>
      </c>
      <c r="H671" s="5">
        <v>0</v>
      </c>
      <c r="I671" s="5">
        <v>0</v>
      </c>
      <c r="L671" s="2">
        <f>IF(K671="",H671,(MIN(I671,(ROUND(K671*1.6*I671,0)))))</f>
        <v>0</v>
      </c>
      <c r="M671" s="3">
        <f>IF(L671=0,0,(L671/I671))</f>
        <v>0</v>
      </c>
    </row>
    <row r="672" spans="1:13" x14ac:dyDescent="0.2">
      <c r="A672" s="2">
        <v>137397</v>
      </c>
      <c r="B672" s="2" t="s">
        <v>863</v>
      </c>
      <c r="C672" s="3">
        <f>SUMIF($A:$A,A672,$L:$L)/(SUMIF($A:$A,A672,$I:$I))</f>
        <v>0.57267441860465118</v>
      </c>
      <c r="D672" s="2">
        <v>76060</v>
      </c>
      <c r="E672" s="2" t="s">
        <v>864</v>
      </c>
      <c r="F672" s="4">
        <v>293211002255</v>
      </c>
      <c r="H672" s="5">
        <v>188</v>
      </c>
      <c r="I672" s="5">
        <v>333</v>
      </c>
      <c r="L672" s="2">
        <f>IF(K672="",H672,(MIN(I672,(ROUND(K672*1.6*I672,0)))))</f>
        <v>188</v>
      </c>
      <c r="M672" s="3">
        <f>IF(L672=0,0,(L672/I672))</f>
        <v>0.56456456456456461</v>
      </c>
    </row>
    <row r="673" spans="1:13" x14ac:dyDescent="0.2">
      <c r="A673" s="2">
        <v>137397</v>
      </c>
      <c r="B673" s="2" t="s">
        <v>863</v>
      </c>
      <c r="C673" s="3">
        <f>SUMIF($A:$A,A673,$L:$L)/(SUMIF($A:$A,A673,$I:$I))</f>
        <v>0.57267441860465118</v>
      </c>
      <c r="D673" s="2">
        <v>76061</v>
      </c>
      <c r="E673" s="2" t="s">
        <v>865</v>
      </c>
      <c r="F673" s="4">
        <v>293211002254</v>
      </c>
      <c r="H673" s="5">
        <v>206</v>
      </c>
      <c r="I673" s="5">
        <v>355</v>
      </c>
      <c r="L673" s="2">
        <f>IF(K673="",H673,(MIN(I673,(ROUND(K673*1.6*I673,0)))))</f>
        <v>206</v>
      </c>
      <c r="M673" s="3">
        <f>IF(L673=0,0,(L673/I673))</f>
        <v>0.58028169014084507</v>
      </c>
    </row>
    <row r="674" spans="1:13" x14ac:dyDescent="0.2">
      <c r="A674" s="2">
        <v>137477</v>
      </c>
      <c r="B674" s="2" t="s">
        <v>891</v>
      </c>
      <c r="C674" s="3">
        <f>SUMIF($A:$A,A674,$L:$L)/(SUMIF($A:$A,A674,$I:$I))</f>
        <v>0.56727272727272726</v>
      </c>
      <c r="D674" s="2">
        <v>76257</v>
      </c>
      <c r="E674" s="2" t="s">
        <v>894</v>
      </c>
      <c r="F674" s="4">
        <v>291431000648</v>
      </c>
      <c r="H674" s="5">
        <v>62</v>
      </c>
      <c r="I674" s="5">
        <v>122</v>
      </c>
      <c r="L674" s="2">
        <f>IF(K674="",H674,(MIN(I674,(ROUND(K674*1.6*I674,0)))))</f>
        <v>62</v>
      </c>
      <c r="M674" s="3">
        <f>IF(L674=0,0,(L674/I674))</f>
        <v>0.50819672131147542</v>
      </c>
    </row>
    <row r="675" spans="1:13" x14ac:dyDescent="0.2">
      <c r="A675" s="2">
        <v>137477</v>
      </c>
      <c r="B675" s="2" t="s">
        <v>891</v>
      </c>
      <c r="C675" s="3">
        <f>SUMIF($A:$A,A675,$L:$L)/(SUMIF($A:$A,A675,$I:$I))</f>
        <v>0.56727272727272726</v>
      </c>
      <c r="D675" s="2">
        <v>76258</v>
      </c>
      <c r="E675" s="2" t="s">
        <v>892</v>
      </c>
      <c r="F675" s="4">
        <v>291431000649</v>
      </c>
      <c r="H675" s="5">
        <v>43</v>
      </c>
      <c r="I675" s="5">
        <v>85</v>
      </c>
      <c r="L675" s="2">
        <f>IF(K675="",H675,(MIN(I675,(ROUND(K675*1.6*I675,0)))))</f>
        <v>43</v>
      </c>
      <c r="M675" s="3">
        <f>IF(L675=0,0,(L675/I675))</f>
        <v>0.50588235294117645</v>
      </c>
    </row>
    <row r="676" spans="1:13" x14ac:dyDescent="0.2">
      <c r="A676" s="2">
        <v>137477</v>
      </c>
      <c r="B676" s="2" t="s">
        <v>891</v>
      </c>
      <c r="C676" s="3">
        <f>SUMIF($A:$A,A676,$L:$L)/(SUMIF($A:$A,A676,$I:$I))</f>
        <v>0.56727272727272726</v>
      </c>
      <c r="D676" s="2">
        <v>191514</v>
      </c>
      <c r="E676" s="2" t="s">
        <v>893</v>
      </c>
      <c r="F676" s="4">
        <v>291431001964</v>
      </c>
      <c r="H676" s="5">
        <v>51</v>
      </c>
      <c r="I676" s="5">
        <v>68</v>
      </c>
      <c r="L676" s="2">
        <f>IF(K676="",H676,(MIN(I676,(ROUND(K676*1.6*I676,0)))))</f>
        <v>51</v>
      </c>
      <c r="M676" s="3">
        <f>IF(L676=0,0,(L676/I676))</f>
        <v>0.75</v>
      </c>
    </row>
    <row r="677" spans="1:13" x14ac:dyDescent="0.2">
      <c r="A677" s="2">
        <v>137154</v>
      </c>
      <c r="B677" s="2" t="s">
        <v>1017</v>
      </c>
      <c r="C677" s="3">
        <f>SUMIF($A:$A,A677,$L:$L)/(SUMIF($A:$A,A677,$I:$I))</f>
        <v>0.88587523471729601</v>
      </c>
      <c r="D677" s="2">
        <v>75312</v>
      </c>
      <c r="E677" s="2" t="s">
        <v>1021</v>
      </c>
      <c r="F677" s="4">
        <v>291434000651</v>
      </c>
      <c r="H677" s="5"/>
      <c r="I677" s="5">
        <v>354</v>
      </c>
      <c r="J677" s="2">
        <v>2025</v>
      </c>
      <c r="K677" s="3">
        <v>0.58189999999999997</v>
      </c>
      <c r="L677" s="2">
        <f>IF(K677="",H677,(MIN(I677,(ROUND(K677*1.6*I677,0)))))</f>
        <v>330</v>
      </c>
      <c r="M677" s="3">
        <f>IF(L677=0,0,(L677/I677))</f>
        <v>0.93220338983050843</v>
      </c>
    </row>
    <row r="678" spans="1:13" x14ac:dyDescent="0.2">
      <c r="A678" s="2">
        <v>137154</v>
      </c>
      <c r="B678" s="2" t="s">
        <v>1017</v>
      </c>
      <c r="C678" s="3">
        <f>SUMIF($A:$A,A678,$L:$L)/(SUMIF($A:$A,A678,$I:$I))</f>
        <v>0.88587523471729601</v>
      </c>
      <c r="D678" s="2">
        <v>75314</v>
      </c>
      <c r="E678" s="2" t="s">
        <v>822</v>
      </c>
      <c r="F678" s="4">
        <v>291434000663</v>
      </c>
      <c r="H678" s="5"/>
      <c r="I678" s="5">
        <v>290</v>
      </c>
      <c r="J678" s="2">
        <v>2025</v>
      </c>
      <c r="K678" s="3">
        <v>0.47239999999999999</v>
      </c>
      <c r="L678" s="2">
        <f>IF(K678="",H678,(MIN(I678,(ROUND(K678*1.6*I678,0)))))</f>
        <v>219</v>
      </c>
      <c r="M678" s="3">
        <f>IF(L678=0,0,(L678/I678))</f>
        <v>0.7551724137931034</v>
      </c>
    </row>
    <row r="679" spans="1:13" x14ac:dyDescent="0.2">
      <c r="A679" s="2">
        <v>137154</v>
      </c>
      <c r="B679" s="2" t="s">
        <v>1017</v>
      </c>
      <c r="C679" s="3">
        <f>SUMIF($A:$A,A679,$L:$L)/(SUMIF($A:$A,A679,$I:$I))</f>
        <v>0.88587523471729601</v>
      </c>
      <c r="D679" s="2">
        <v>75318</v>
      </c>
      <c r="E679" s="2" t="s">
        <v>1018</v>
      </c>
      <c r="F679" s="4">
        <v>291434003156</v>
      </c>
      <c r="H679" s="5"/>
      <c r="I679" s="5">
        <v>1314</v>
      </c>
      <c r="J679" s="2">
        <v>2025</v>
      </c>
      <c r="K679" s="3">
        <v>0.52129999999999999</v>
      </c>
      <c r="L679" s="2">
        <f>IF(K679="",H679,(MIN(I679,(ROUND(K679*1.6*I679,0)))))</f>
        <v>1096</v>
      </c>
      <c r="M679" s="3">
        <f>IF(L679=0,0,(L679/I679))</f>
        <v>0.83409436834094364</v>
      </c>
    </row>
    <row r="680" spans="1:13" x14ac:dyDescent="0.2">
      <c r="A680" s="2">
        <v>137154</v>
      </c>
      <c r="B680" s="2" t="s">
        <v>1017</v>
      </c>
      <c r="C680" s="3">
        <f>SUMIF($A:$A,A680,$L:$L)/(SUMIF($A:$A,A680,$I:$I))</f>
        <v>0.88587523471729601</v>
      </c>
      <c r="D680" s="2">
        <v>75320</v>
      </c>
      <c r="E680" s="2" t="s">
        <v>1025</v>
      </c>
      <c r="F680" s="4">
        <v>291434000655</v>
      </c>
      <c r="H680" s="5"/>
      <c r="I680" s="5">
        <v>277</v>
      </c>
      <c r="J680" s="2">
        <v>2025</v>
      </c>
      <c r="K680" s="3">
        <v>0.60289999999999999</v>
      </c>
      <c r="L680" s="2">
        <f>IF(K680="",H680,(MIN(I680,(ROUND(K680*1.6*I680,0)))))</f>
        <v>267</v>
      </c>
      <c r="M680" s="3">
        <f>IF(L680=0,0,(L680/I680))</f>
        <v>0.96389891696750907</v>
      </c>
    </row>
    <row r="681" spans="1:13" x14ac:dyDescent="0.2">
      <c r="A681" s="2">
        <v>137154</v>
      </c>
      <c r="B681" s="2" t="s">
        <v>1017</v>
      </c>
      <c r="C681" s="3">
        <f>SUMIF($A:$A,A681,$L:$L)/(SUMIF($A:$A,A681,$I:$I))</f>
        <v>0.88587523471729601</v>
      </c>
      <c r="D681" s="2">
        <v>75322</v>
      </c>
      <c r="E681" s="2" t="s">
        <v>1019</v>
      </c>
      <c r="F681" s="4">
        <v>291434003409</v>
      </c>
      <c r="H681" s="5"/>
      <c r="I681" s="5">
        <v>621</v>
      </c>
      <c r="J681" s="2">
        <v>2025</v>
      </c>
      <c r="K681" s="3">
        <v>0.55879999999999996</v>
      </c>
      <c r="L681" s="2">
        <f>IF(K681="",H681,(MIN(I681,(ROUND(K681*1.6*I681,0)))))</f>
        <v>555</v>
      </c>
      <c r="M681" s="3">
        <f>IF(L681=0,0,(L681/I681))</f>
        <v>0.893719806763285</v>
      </c>
    </row>
    <row r="682" spans="1:13" x14ac:dyDescent="0.2">
      <c r="A682" s="2">
        <v>137154</v>
      </c>
      <c r="B682" s="2" t="s">
        <v>1017</v>
      </c>
      <c r="C682" s="3">
        <f>SUMIF($A:$A,A682,$L:$L)/(SUMIF($A:$A,A682,$I:$I))</f>
        <v>0.88587523471729601</v>
      </c>
      <c r="D682" s="2">
        <v>75336</v>
      </c>
      <c r="E682" s="2" t="s">
        <v>1024</v>
      </c>
      <c r="F682" s="4">
        <v>291434000659</v>
      </c>
      <c r="H682" s="5"/>
      <c r="I682" s="5">
        <v>367</v>
      </c>
      <c r="J682" s="2">
        <v>2025</v>
      </c>
      <c r="K682" s="3">
        <v>0.61850000000000005</v>
      </c>
      <c r="L682" s="2">
        <f>IF(K682="",H682,(MIN(I682,(ROUND(K682*1.6*I682,0)))))</f>
        <v>363</v>
      </c>
      <c r="M682" s="3">
        <f>IF(L682=0,0,(L682/I682))</f>
        <v>0.98910081743869205</v>
      </c>
    </row>
    <row r="683" spans="1:13" x14ac:dyDescent="0.2">
      <c r="A683" s="2">
        <v>137154</v>
      </c>
      <c r="B683" s="2" t="s">
        <v>1017</v>
      </c>
      <c r="C683" s="3">
        <f>SUMIF($A:$A,A683,$L:$L)/(SUMIF($A:$A,A683,$I:$I))</f>
        <v>0.88587523471729601</v>
      </c>
      <c r="D683" s="2">
        <v>75339</v>
      </c>
      <c r="E683" s="2" t="s">
        <v>1022</v>
      </c>
      <c r="F683" s="4">
        <v>291434000652</v>
      </c>
      <c r="H683" s="5"/>
      <c r="I683" s="5">
        <v>322</v>
      </c>
      <c r="J683" s="2">
        <v>2025</v>
      </c>
      <c r="K683" s="3">
        <v>0.63039999999999996</v>
      </c>
      <c r="L683" s="2">
        <f>IF(K683="",H683,(MIN(I683,(ROUND(K683*1.6*I683,0)))))</f>
        <v>322</v>
      </c>
      <c r="M683" s="3">
        <f>IF(L683=0,0,(L683/I683))</f>
        <v>1</v>
      </c>
    </row>
    <row r="684" spans="1:13" x14ac:dyDescent="0.2">
      <c r="A684" s="2">
        <v>137154</v>
      </c>
      <c r="B684" s="2" t="s">
        <v>1017</v>
      </c>
      <c r="C684" s="3">
        <f>SUMIF($A:$A,A684,$L:$L)/(SUMIF($A:$A,A684,$I:$I))</f>
        <v>0.88587523471729601</v>
      </c>
      <c r="D684" s="2">
        <v>16079189</v>
      </c>
      <c r="E684" s="2" t="s">
        <v>1026</v>
      </c>
      <c r="F684" s="4">
        <v>291434003246</v>
      </c>
      <c r="H684" s="5"/>
      <c r="I684" s="5">
        <v>418</v>
      </c>
      <c r="J684" s="2">
        <v>2025</v>
      </c>
      <c r="K684" s="3">
        <v>0.5837</v>
      </c>
      <c r="L684" s="2">
        <f>IF(K684="",H684,(MIN(I684,(ROUND(K684*1.6*I684,0)))))</f>
        <v>390</v>
      </c>
      <c r="M684" s="3">
        <f>IF(L684=0,0,(L684/I684))</f>
        <v>0.93301435406698563</v>
      </c>
    </row>
    <row r="685" spans="1:13" x14ac:dyDescent="0.2">
      <c r="A685" s="2">
        <v>137154</v>
      </c>
      <c r="B685" s="2" t="s">
        <v>1017</v>
      </c>
      <c r="C685" s="3">
        <f>SUMIF($A:$A,A685,$L:$L)/(SUMIF($A:$A,A685,$I:$I))</f>
        <v>0.88587523471729601</v>
      </c>
      <c r="D685" s="2">
        <v>17000467</v>
      </c>
      <c r="E685" s="2" t="s">
        <v>1023</v>
      </c>
      <c r="F685" s="4">
        <v>291434000664</v>
      </c>
      <c r="H685" s="5"/>
      <c r="I685" s="5">
        <v>431</v>
      </c>
      <c r="J685" s="2">
        <v>2025</v>
      </c>
      <c r="K685" s="3">
        <v>0.52900000000000003</v>
      </c>
      <c r="L685" s="2">
        <f>IF(K685="",H685,(MIN(I685,(ROUND(K685*1.6*I685,0)))))</f>
        <v>365</v>
      </c>
      <c r="M685" s="3">
        <f>IF(L685=0,0,(L685/I685))</f>
        <v>0.84686774941995357</v>
      </c>
    </row>
    <row r="686" spans="1:13" x14ac:dyDescent="0.2">
      <c r="A686" s="2">
        <v>137154</v>
      </c>
      <c r="B686" s="2" t="s">
        <v>1017</v>
      </c>
      <c r="C686" s="3">
        <f>SUMIF($A:$A,A686,$L:$L)/(SUMIF($A:$A,A686,$I:$I))</f>
        <v>0.88587523471729601</v>
      </c>
      <c r="D686" s="2">
        <v>17036472</v>
      </c>
      <c r="E686" s="2" t="s">
        <v>1020</v>
      </c>
      <c r="F686" s="4">
        <v>291434003162</v>
      </c>
      <c r="H686" s="5"/>
      <c r="I686" s="5">
        <v>399</v>
      </c>
      <c r="J686" s="2">
        <v>2025</v>
      </c>
      <c r="K686" s="3">
        <v>0.53129999999999999</v>
      </c>
      <c r="L686" s="2">
        <f>IF(K686="",H686,(MIN(I686,(ROUND(K686*1.6*I686,0)))))</f>
        <v>339</v>
      </c>
      <c r="M686" s="3">
        <f>IF(L686=0,0,(L686/I686))</f>
        <v>0.84962406015037595</v>
      </c>
    </row>
    <row r="687" spans="1:13" x14ac:dyDescent="0.2">
      <c r="A687" s="2">
        <v>137518</v>
      </c>
      <c r="B687" s="2" t="s">
        <v>882</v>
      </c>
      <c r="C687" s="3">
        <f>SUMIF($A:$A,A687,$L:$L)/(SUMIF($A:$A,A687,$I:$I))</f>
        <v>0.39792899408284022</v>
      </c>
      <c r="D687" s="2">
        <v>76379</v>
      </c>
      <c r="E687" s="2" t="s">
        <v>659</v>
      </c>
      <c r="F687" s="4">
        <v>291432002371</v>
      </c>
      <c r="H687" s="5">
        <v>120</v>
      </c>
      <c r="I687" s="5">
        <v>271</v>
      </c>
      <c r="L687" s="2">
        <f>IF(K687="",H687,(MIN(I687,(ROUND(K687*1.6*I687,0)))))</f>
        <v>120</v>
      </c>
      <c r="M687" s="3">
        <f>IF(L687=0,0,(L687/I687))</f>
        <v>0.44280442804428044</v>
      </c>
    </row>
    <row r="688" spans="1:13" x14ac:dyDescent="0.2">
      <c r="A688" s="2">
        <v>137518</v>
      </c>
      <c r="B688" s="2" t="s">
        <v>882</v>
      </c>
      <c r="C688" s="3">
        <f>SUMIF($A:$A,A688,$L:$L)/(SUMIF($A:$A,A688,$I:$I))</f>
        <v>0.39792899408284022</v>
      </c>
      <c r="D688" s="2">
        <v>76380</v>
      </c>
      <c r="E688" s="2" t="s">
        <v>883</v>
      </c>
      <c r="F688" s="4">
        <v>291432002372</v>
      </c>
      <c r="H688" s="5">
        <v>73</v>
      </c>
      <c r="I688" s="5">
        <v>211</v>
      </c>
      <c r="L688" s="2">
        <f>IF(K688="",H688,(MIN(I688,(ROUND(K688*1.6*I688,0)))))</f>
        <v>73</v>
      </c>
      <c r="M688" s="3">
        <f>IF(L688=0,0,(L688/I688))</f>
        <v>0.34597156398104267</v>
      </c>
    </row>
    <row r="689" spans="1:13" x14ac:dyDescent="0.2">
      <c r="A689" s="2">
        <v>137518</v>
      </c>
      <c r="B689" s="2" t="s">
        <v>882</v>
      </c>
      <c r="C689" s="3">
        <f>SUMIF($A:$A,A689,$L:$L)/(SUMIF($A:$A,A689,$I:$I))</f>
        <v>0.39792899408284022</v>
      </c>
      <c r="D689" s="2">
        <v>16036398</v>
      </c>
      <c r="E689" s="2" t="s">
        <v>884</v>
      </c>
      <c r="F689" s="4">
        <v>291432002794</v>
      </c>
      <c r="H689" s="5">
        <v>76</v>
      </c>
      <c r="I689" s="5">
        <v>194</v>
      </c>
      <c r="L689" s="2">
        <f>IF(K689="",H689,(MIN(I689,(ROUND(K689*1.6*I689,0)))))</f>
        <v>76</v>
      </c>
      <c r="M689" s="3">
        <f>IF(L689=0,0,(L689/I689))</f>
        <v>0.39175257731958762</v>
      </c>
    </row>
    <row r="690" spans="1:13" x14ac:dyDescent="0.2">
      <c r="A690" s="2">
        <v>137351</v>
      </c>
      <c r="B690" s="2" t="s">
        <v>1787</v>
      </c>
      <c r="C690" s="3">
        <f>SUMIF($A:$A,A690,$L:$L)/(SUMIF($A:$A,A690,$I:$I))</f>
        <v>0.47572815533980584</v>
      </c>
      <c r="D690" s="2">
        <v>75943</v>
      </c>
      <c r="E690" s="2" t="s">
        <v>1789</v>
      </c>
      <c r="F690" s="4">
        <v>291437000666</v>
      </c>
      <c r="H690" s="5">
        <v>43</v>
      </c>
      <c r="I690" s="5">
        <v>86</v>
      </c>
      <c r="L690" s="2">
        <f>IF(K690="",H690,(MIN(I690,(ROUND(K690*1.6*I690,0)))))</f>
        <v>43</v>
      </c>
      <c r="M690" s="3">
        <f>IF(L690=0,0,(L690/I690))</f>
        <v>0.5</v>
      </c>
    </row>
    <row r="691" spans="1:13" x14ac:dyDescent="0.2">
      <c r="A691" s="2">
        <v>137351</v>
      </c>
      <c r="B691" s="2" t="s">
        <v>1787</v>
      </c>
      <c r="C691" s="3">
        <f>SUMIF($A:$A,A691,$L:$L)/(SUMIF($A:$A,A691,$I:$I))</f>
        <v>0.47572815533980584</v>
      </c>
      <c r="D691" s="2">
        <v>75944</v>
      </c>
      <c r="E691" s="2" t="s">
        <v>1788</v>
      </c>
      <c r="F691" s="4">
        <v>291437000667</v>
      </c>
      <c r="H691" s="5">
        <v>55</v>
      </c>
      <c r="I691" s="5">
        <v>120</v>
      </c>
      <c r="L691" s="2">
        <f>IF(K691="",H691,(MIN(I691,(ROUND(K691*1.6*I691,0)))))</f>
        <v>55</v>
      </c>
      <c r="M691" s="3">
        <f>IF(L691=0,0,(L691/I691))</f>
        <v>0.45833333333333331</v>
      </c>
    </row>
    <row r="692" spans="1:13" x14ac:dyDescent="0.2">
      <c r="A692" s="2">
        <v>137313</v>
      </c>
      <c r="B692" s="2" t="s">
        <v>1485</v>
      </c>
      <c r="C692" s="3">
        <f>SUMIF($A:$A,A692,$L:$L)/(SUMIF($A:$A,A692,$I:$I))</f>
        <v>0.51315789473684215</v>
      </c>
      <c r="D692" s="2">
        <v>75788</v>
      </c>
      <c r="E692" s="2" t="s">
        <v>435</v>
      </c>
      <c r="F692" s="4">
        <v>292115001163</v>
      </c>
      <c r="H692" s="5">
        <v>39</v>
      </c>
      <c r="I692" s="5">
        <v>76</v>
      </c>
      <c r="L692" s="2">
        <f>IF(K692="",H692,(MIN(I692,(ROUND(K692*1.6*I692,0)))))</f>
        <v>39</v>
      </c>
      <c r="M692" s="3">
        <f>IF(L692=0,0,(L692/I692))</f>
        <v>0.51315789473684215</v>
      </c>
    </row>
    <row r="693" spans="1:13" x14ac:dyDescent="0.2">
      <c r="A693" s="2">
        <v>136883</v>
      </c>
      <c r="B693" s="2" t="s">
        <v>1209</v>
      </c>
      <c r="C693" s="3">
        <f>SUMIF($A:$A,A693,$L:$L)/(SUMIF($A:$A,A693,$I:$I))</f>
        <v>0.29622395833333331</v>
      </c>
      <c r="D693" s="2">
        <v>73749</v>
      </c>
      <c r="E693" s="2" t="s">
        <v>1214</v>
      </c>
      <c r="F693" s="4">
        <v>291443002598</v>
      </c>
      <c r="H693" s="5">
        <v>148</v>
      </c>
      <c r="I693" s="5">
        <v>435</v>
      </c>
      <c r="L693" s="2">
        <f>IF(K693="",H693,(MIN(I693,(ROUND(K693*1.6*I693,0)))))</f>
        <v>148</v>
      </c>
      <c r="M693" s="3">
        <f>IF(L693=0,0,(L693/I693))</f>
        <v>0.34022988505747126</v>
      </c>
    </row>
    <row r="694" spans="1:13" x14ac:dyDescent="0.2">
      <c r="A694" s="2">
        <v>136883</v>
      </c>
      <c r="B694" s="2" t="s">
        <v>1209</v>
      </c>
      <c r="C694" s="3">
        <f>SUMIF($A:$A,A694,$L:$L)/(SUMIF($A:$A,A694,$I:$I))</f>
        <v>0.29622395833333331</v>
      </c>
      <c r="D694" s="2">
        <v>73750</v>
      </c>
      <c r="E694" s="2" t="s">
        <v>1211</v>
      </c>
      <c r="F694" s="4">
        <v>291443002597</v>
      </c>
      <c r="H694" s="5">
        <v>138</v>
      </c>
      <c r="I694" s="5">
        <v>495</v>
      </c>
      <c r="L694" s="2">
        <f>IF(K694="",H694,(MIN(I694,(ROUND(K694*1.6*I694,0)))))</f>
        <v>138</v>
      </c>
      <c r="M694" s="3">
        <f>IF(L694=0,0,(L694/I694))</f>
        <v>0.27878787878787881</v>
      </c>
    </row>
    <row r="695" spans="1:13" x14ac:dyDescent="0.2">
      <c r="A695" s="2">
        <v>136883</v>
      </c>
      <c r="B695" s="2" t="s">
        <v>1209</v>
      </c>
      <c r="C695" s="3">
        <f>SUMIF($A:$A,A695,$L:$L)/(SUMIF($A:$A,A695,$I:$I))</f>
        <v>0.29622395833333331</v>
      </c>
      <c r="D695" s="2">
        <v>73751</v>
      </c>
      <c r="E695" s="2" t="s">
        <v>1213</v>
      </c>
      <c r="F695" s="4">
        <v>291443000674</v>
      </c>
      <c r="H695" s="5">
        <v>224</v>
      </c>
      <c r="I695" s="5">
        <v>687</v>
      </c>
      <c r="L695" s="2">
        <f>IF(K695="",H695,(MIN(I695,(ROUND(K695*1.6*I695,0)))))</f>
        <v>224</v>
      </c>
      <c r="M695" s="3">
        <f>IF(L695=0,0,(L695/I695))</f>
        <v>0.32605531295487628</v>
      </c>
    </row>
    <row r="696" spans="1:13" x14ac:dyDescent="0.2">
      <c r="A696" s="2">
        <v>136883</v>
      </c>
      <c r="B696" s="2" t="s">
        <v>1209</v>
      </c>
      <c r="C696" s="3">
        <f>SUMIF($A:$A,A696,$L:$L)/(SUMIF($A:$A,A696,$I:$I))</f>
        <v>0.29622395833333331</v>
      </c>
      <c r="D696" s="2">
        <v>73755</v>
      </c>
      <c r="E696" s="2" t="s">
        <v>1212</v>
      </c>
      <c r="F696" s="4">
        <v>291443000673</v>
      </c>
      <c r="H696" s="5">
        <v>142</v>
      </c>
      <c r="I696" s="5">
        <v>454</v>
      </c>
      <c r="L696" s="2">
        <f>IF(K696="",H696,(MIN(I696,(ROUND(K696*1.6*I696,0)))))</f>
        <v>142</v>
      </c>
      <c r="M696" s="3">
        <f>IF(L696=0,0,(L696/I696))</f>
        <v>0.31277533039647576</v>
      </c>
    </row>
    <row r="697" spans="1:13" x14ac:dyDescent="0.2">
      <c r="A697" s="2">
        <v>136883</v>
      </c>
      <c r="B697" s="2" t="s">
        <v>1209</v>
      </c>
      <c r="C697" s="3">
        <f>SUMIF($A:$A,A697,$L:$L)/(SUMIF($A:$A,A697,$I:$I))</f>
        <v>0.29622395833333331</v>
      </c>
      <c r="D697" s="2">
        <v>73756</v>
      </c>
      <c r="E697" s="2" t="s">
        <v>1210</v>
      </c>
      <c r="F697" s="4">
        <v>291443000675</v>
      </c>
      <c r="H697" s="5">
        <v>258</v>
      </c>
      <c r="I697" s="5">
        <v>1001</v>
      </c>
      <c r="L697" s="2">
        <f>IF(K697="",H697,(MIN(I697,(ROUND(K697*1.6*I697,0)))))</f>
        <v>258</v>
      </c>
      <c r="M697" s="3">
        <f>IF(L697=0,0,(L697/I697))</f>
        <v>0.25774225774225773</v>
      </c>
    </row>
    <row r="698" spans="1:13" x14ac:dyDescent="0.2">
      <c r="A698" s="2">
        <v>16072138</v>
      </c>
      <c r="B698" s="2" t="s">
        <v>1124</v>
      </c>
      <c r="C698" s="3">
        <f>SUMIF($A:$A,A698,$L:$L)/(SUMIF($A:$A,A698,$I:$I))</f>
        <v>0.99303944315545245</v>
      </c>
      <c r="D698" s="2">
        <v>208990</v>
      </c>
      <c r="E698" s="2" t="s">
        <v>1125</v>
      </c>
      <c r="F698" s="4">
        <v>290001402743</v>
      </c>
      <c r="H698" s="5"/>
      <c r="I698" s="5">
        <v>308</v>
      </c>
      <c r="J698" s="2">
        <v>2024</v>
      </c>
      <c r="K698" s="3">
        <v>0.61360000000000003</v>
      </c>
      <c r="L698" s="2">
        <f>IF(K698="",H698,(MIN(I698,(ROUND(K698*1.6*I698,0)))))</f>
        <v>302</v>
      </c>
      <c r="M698" s="3">
        <f>IF(L698=0,0,(L698/I698))</f>
        <v>0.98051948051948057</v>
      </c>
    </row>
    <row r="699" spans="1:13" x14ac:dyDescent="0.2">
      <c r="A699" s="2">
        <v>16072138</v>
      </c>
      <c r="B699" s="2" t="s">
        <v>1124</v>
      </c>
      <c r="C699" s="3">
        <f>SUMIF($A:$A,A699,$L:$L)/(SUMIF($A:$A,A699,$I:$I))</f>
        <v>0.99303944315545245</v>
      </c>
      <c r="D699" s="2">
        <v>16066496</v>
      </c>
      <c r="E699" s="2" t="s">
        <v>1126</v>
      </c>
      <c r="F699" s="4">
        <v>290001403196</v>
      </c>
      <c r="H699" s="5"/>
      <c r="I699" s="5">
        <v>146</v>
      </c>
      <c r="J699" s="2">
        <v>2024</v>
      </c>
      <c r="K699" s="3">
        <v>0.65749999999999997</v>
      </c>
      <c r="L699" s="2">
        <f>IF(K699="",H699,(MIN(I699,(ROUND(K699*1.6*I699,0)))))</f>
        <v>146</v>
      </c>
      <c r="M699" s="3">
        <f>IF(L699=0,0,(L699/I699))</f>
        <v>1</v>
      </c>
    </row>
    <row r="700" spans="1:13" x14ac:dyDescent="0.2">
      <c r="A700" s="2">
        <v>16072138</v>
      </c>
      <c r="B700" s="2" t="s">
        <v>1124</v>
      </c>
      <c r="C700" s="3">
        <f>SUMIF($A:$A,A700,$L:$L)/(SUMIF($A:$A,A700,$I:$I))</f>
        <v>0.99303944315545245</v>
      </c>
      <c r="D700" s="2">
        <v>16072139</v>
      </c>
      <c r="E700" s="2" t="s">
        <v>1127</v>
      </c>
      <c r="F700" s="4">
        <v>290001403222</v>
      </c>
      <c r="H700" s="5"/>
      <c r="I700" s="5">
        <v>408</v>
      </c>
      <c r="J700" s="2">
        <v>2024</v>
      </c>
      <c r="K700" s="3">
        <v>0.76470000000000005</v>
      </c>
      <c r="L700" s="2">
        <f>IF(K700="",H700,(MIN(I700,(ROUND(K700*1.6*I700,0)))))</f>
        <v>408</v>
      </c>
      <c r="M700" s="3">
        <f>IF(L700=0,0,(L700/I700))</f>
        <v>1</v>
      </c>
    </row>
    <row r="701" spans="1:13" x14ac:dyDescent="0.2">
      <c r="A701" s="2">
        <v>137073</v>
      </c>
      <c r="B701" s="2" t="s">
        <v>672</v>
      </c>
      <c r="C701" s="3">
        <f>SUMIF($A:$A,A701,$L:$L)/(SUMIF($A:$A,A701,$I:$I))</f>
        <v>0.52863436123348018</v>
      </c>
      <c r="D701" s="2">
        <v>74799</v>
      </c>
      <c r="E701" s="2" t="s">
        <v>674</v>
      </c>
      <c r="F701" s="4">
        <v>291446000677</v>
      </c>
      <c r="H701" s="5"/>
      <c r="I701" s="5">
        <v>237</v>
      </c>
      <c r="J701" s="2">
        <v>2023</v>
      </c>
      <c r="K701" s="3">
        <v>0.4219</v>
      </c>
      <c r="L701" s="2">
        <f>IF(K701="",H701,(MIN(I701,(ROUND(K701*1.6*I701,0)))))</f>
        <v>160</v>
      </c>
      <c r="M701" s="3">
        <f>IF(L701=0,0,(L701/I701))</f>
        <v>0.67510548523206748</v>
      </c>
    </row>
    <row r="702" spans="1:13" x14ac:dyDescent="0.2">
      <c r="A702" s="2">
        <v>137073</v>
      </c>
      <c r="B702" s="2" t="s">
        <v>672</v>
      </c>
      <c r="C702" s="3">
        <f>SUMIF($A:$A,A702,$L:$L)/(SUMIF($A:$A,A702,$I:$I))</f>
        <v>0.52863436123348018</v>
      </c>
      <c r="D702" s="2">
        <v>74800</v>
      </c>
      <c r="E702" s="2" t="s">
        <v>673</v>
      </c>
      <c r="F702" s="4">
        <v>291446000678</v>
      </c>
      <c r="H702" s="5"/>
      <c r="I702" s="5">
        <v>217</v>
      </c>
      <c r="J702" s="2">
        <v>2023</v>
      </c>
      <c r="K702" s="3">
        <v>0.23039999999999999</v>
      </c>
      <c r="L702" s="2">
        <f>IF(K702="",H702,(MIN(I702,(ROUND(K702*1.6*I702,0)))))</f>
        <v>80</v>
      </c>
      <c r="M702" s="3">
        <f>IF(L702=0,0,(L702/I702))</f>
        <v>0.3686635944700461</v>
      </c>
    </row>
    <row r="703" spans="1:13" x14ac:dyDescent="0.2">
      <c r="A703" s="2">
        <v>137115</v>
      </c>
      <c r="B703" s="2" t="s">
        <v>1264</v>
      </c>
      <c r="C703" s="3">
        <f>SUMIF($A:$A,A703,$L:$L)/(SUMIF($A:$A,A703,$I:$I))</f>
        <v>0.47337278106508873</v>
      </c>
      <c r="D703" s="2">
        <v>74970</v>
      </c>
      <c r="E703" s="2" t="s">
        <v>1266</v>
      </c>
      <c r="F703" s="4">
        <v>291449000679</v>
      </c>
      <c r="H703" s="5">
        <v>132</v>
      </c>
      <c r="I703" s="5">
        <v>298</v>
      </c>
      <c r="L703" s="2">
        <f>IF(K703="",H703,(MIN(I703,(ROUND(K703*1.6*I703,0)))))</f>
        <v>132</v>
      </c>
      <c r="M703" s="3">
        <f>IF(L703=0,0,(L703/I703))</f>
        <v>0.44295302013422821</v>
      </c>
    </row>
    <row r="704" spans="1:13" x14ac:dyDescent="0.2">
      <c r="A704" s="2">
        <v>137115</v>
      </c>
      <c r="B704" s="2" t="s">
        <v>1264</v>
      </c>
      <c r="C704" s="3">
        <f>SUMIF($A:$A,A704,$L:$L)/(SUMIF($A:$A,A704,$I:$I))</f>
        <v>0.47337278106508873</v>
      </c>
      <c r="D704" s="2">
        <v>74971</v>
      </c>
      <c r="E704" s="2" t="s">
        <v>1265</v>
      </c>
      <c r="F704" s="4">
        <v>291449000680</v>
      </c>
      <c r="H704" s="5">
        <v>169</v>
      </c>
      <c r="I704" s="5">
        <v>384</v>
      </c>
      <c r="L704" s="2">
        <f>IF(K704="",H704,(MIN(I704,(ROUND(K704*1.6*I704,0)))))</f>
        <v>169</v>
      </c>
      <c r="M704" s="3">
        <f>IF(L704=0,0,(L704/I704))</f>
        <v>0.44010416666666669</v>
      </c>
    </row>
    <row r="705" spans="1:13" x14ac:dyDescent="0.2">
      <c r="A705" s="2">
        <v>137115</v>
      </c>
      <c r="B705" s="2" t="s">
        <v>1264</v>
      </c>
      <c r="C705" s="3">
        <f>SUMIF($A:$A,A705,$L:$L)/(SUMIF($A:$A,A705,$I:$I))</f>
        <v>0.47337278106508873</v>
      </c>
      <c r="D705" s="2">
        <v>74972</v>
      </c>
      <c r="E705" s="2" t="s">
        <v>1267</v>
      </c>
      <c r="F705" s="4">
        <v>291449000681</v>
      </c>
      <c r="H705" s="5">
        <v>259</v>
      </c>
      <c r="I705" s="5">
        <v>501</v>
      </c>
      <c r="L705" s="2">
        <f>IF(K705="",H705,(MIN(I705,(ROUND(K705*1.6*I705,0)))))</f>
        <v>259</v>
      </c>
      <c r="M705" s="3">
        <f>IF(L705=0,0,(L705/I705))</f>
        <v>0.51696606786427146</v>
      </c>
    </row>
    <row r="706" spans="1:13" x14ac:dyDescent="0.2">
      <c r="A706" s="2">
        <v>137352</v>
      </c>
      <c r="B706" s="2" t="s">
        <v>1503</v>
      </c>
      <c r="C706" s="3">
        <f>SUMIF($A:$A,A706,$L:$L)/(SUMIF($A:$A,A706,$I:$I))</f>
        <v>0.19565217391304349</v>
      </c>
      <c r="D706" s="2">
        <v>75945</v>
      </c>
      <c r="E706" s="2" t="s">
        <v>1504</v>
      </c>
      <c r="F706" s="4">
        <v>291452000682</v>
      </c>
      <c r="H706" s="5">
        <v>9</v>
      </c>
      <c r="I706" s="5">
        <v>46</v>
      </c>
      <c r="L706" s="2">
        <f>IF(K706="",H706,(MIN(I706,(ROUND(K706*1.6*I706,0)))))</f>
        <v>9</v>
      </c>
      <c r="M706" s="3">
        <f>IF(L706=0,0,(L706/I706))</f>
        <v>0.19565217391304349</v>
      </c>
    </row>
    <row r="707" spans="1:13" x14ac:dyDescent="0.2">
      <c r="A707" s="2">
        <v>137478</v>
      </c>
      <c r="B707" s="2" t="s">
        <v>2366</v>
      </c>
      <c r="C707" s="3">
        <f>SUMIF($A:$A,A707,$L:$L)/(SUMIF($A:$A,A707,$I:$I))</f>
        <v>0.62646566164154105</v>
      </c>
      <c r="D707" s="2">
        <v>76261</v>
      </c>
      <c r="E707" s="2" t="s">
        <v>2369</v>
      </c>
      <c r="F707" s="4">
        <v>291455001120</v>
      </c>
      <c r="H707" s="5">
        <v>177</v>
      </c>
      <c r="I707" s="5">
        <v>292</v>
      </c>
      <c r="L707" s="2">
        <f>IF(K707="",H707,(MIN(I707,(ROUND(K707*1.6*I707,0)))))</f>
        <v>177</v>
      </c>
      <c r="M707" s="3">
        <f>IF(L707=0,0,(L707/I707))</f>
        <v>0.60616438356164382</v>
      </c>
    </row>
    <row r="708" spans="1:13" x14ac:dyDescent="0.2">
      <c r="A708" s="2">
        <v>137478</v>
      </c>
      <c r="B708" s="2" t="s">
        <v>2366</v>
      </c>
      <c r="C708" s="3">
        <f>SUMIF($A:$A,A708,$L:$L)/(SUMIF($A:$A,A708,$I:$I))</f>
        <v>0.62646566164154105</v>
      </c>
      <c r="D708" s="2">
        <v>76262</v>
      </c>
      <c r="E708" s="2" t="s">
        <v>2370</v>
      </c>
      <c r="F708" s="4">
        <v>291455000683</v>
      </c>
      <c r="H708" s="5">
        <v>252</v>
      </c>
      <c r="I708" s="5">
        <v>355</v>
      </c>
      <c r="L708" s="2">
        <f>IF(K708="",H708,(MIN(I708,(ROUND(K708*1.6*I708,0)))))</f>
        <v>252</v>
      </c>
      <c r="M708" s="3">
        <f>IF(L708=0,0,(L708/I708))</f>
        <v>0.70985915492957752</v>
      </c>
    </row>
    <row r="709" spans="1:13" x14ac:dyDescent="0.2">
      <c r="A709" s="2">
        <v>137478</v>
      </c>
      <c r="B709" s="2" t="s">
        <v>2366</v>
      </c>
      <c r="C709" s="3">
        <f>SUMIF($A:$A,A709,$L:$L)/(SUMIF($A:$A,A709,$I:$I))</f>
        <v>0.62646566164154105</v>
      </c>
      <c r="D709" s="2">
        <v>16031762</v>
      </c>
      <c r="E709" s="2" t="s">
        <v>2368</v>
      </c>
      <c r="F709" s="4">
        <v>291455000684</v>
      </c>
      <c r="H709" s="5">
        <v>195</v>
      </c>
      <c r="I709" s="5">
        <v>371</v>
      </c>
      <c r="L709" s="2">
        <f>IF(K709="",H709,(MIN(I709,(ROUND(K709*1.6*I709,0)))))</f>
        <v>195</v>
      </c>
      <c r="M709" s="3">
        <f>IF(L709=0,0,(L709/I709))</f>
        <v>0.52560646900269536</v>
      </c>
    </row>
    <row r="710" spans="1:13" x14ac:dyDescent="0.2">
      <c r="A710" s="2">
        <v>137478</v>
      </c>
      <c r="B710" s="2" t="s">
        <v>2366</v>
      </c>
      <c r="C710" s="3">
        <f>SUMIF($A:$A,A710,$L:$L)/(SUMIF($A:$A,A710,$I:$I))</f>
        <v>0.62646566164154105</v>
      </c>
      <c r="D710" s="2">
        <v>16060051</v>
      </c>
      <c r="E710" s="2" t="s">
        <v>390</v>
      </c>
      <c r="F710" s="4">
        <v>291455003165</v>
      </c>
      <c r="H710" s="5">
        <v>124</v>
      </c>
      <c r="I710" s="5">
        <v>176</v>
      </c>
      <c r="L710" s="2">
        <f>IF(K710="",H710,(MIN(I710,(ROUND(K710*1.6*I710,0)))))</f>
        <v>124</v>
      </c>
      <c r="M710" s="3">
        <f>IF(L710=0,0,(L710/I710))</f>
        <v>0.70454545454545459</v>
      </c>
    </row>
    <row r="711" spans="1:13" x14ac:dyDescent="0.2">
      <c r="A711" s="2">
        <v>137478</v>
      </c>
      <c r="B711" s="2" t="s">
        <v>2366</v>
      </c>
      <c r="C711" s="3">
        <f>SUMIF($A:$A,A711,$L:$L)/(SUMIF($A:$A,A711,$I:$I))</f>
        <v>0.62646566164154105</v>
      </c>
      <c r="D711" s="2">
        <v>17005897</v>
      </c>
      <c r="E711" s="2" t="s">
        <v>2367</v>
      </c>
      <c r="F711" s="4"/>
      <c r="G711" s="2" t="s">
        <v>18</v>
      </c>
      <c r="H711" s="5">
        <v>0</v>
      </c>
      <c r="I711" s="5">
        <v>0</v>
      </c>
      <c r="L711" s="2">
        <f>IF(K711="",H711,(MIN(I711,(ROUND(K711*1.6*I711,0)))))</f>
        <v>0</v>
      </c>
      <c r="M711" s="3">
        <f>IF(L711=0,0,(L711/I711))</f>
        <v>0</v>
      </c>
    </row>
    <row r="712" spans="1:13" x14ac:dyDescent="0.2">
      <c r="A712" s="2">
        <v>137409</v>
      </c>
      <c r="B712" s="2" t="s">
        <v>2377</v>
      </c>
      <c r="C712" s="3">
        <f>SUMIF($A:$A,A712,$L:$L)/(SUMIF($A:$A,A712,$I:$I))</f>
        <v>0.57213930348258701</v>
      </c>
      <c r="D712" s="2">
        <v>76099</v>
      </c>
      <c r="E712" s="2" t="s">
        <v>2380</v>
      </c>
      <c r="F712" s="4">
        <v>291484000685</v>
      </c>
      <c r="H712" s="5"/>
      <c r="I712" s="5">
        <v>436</v>
      </c>
      <c r="J712" s="2">
        <v>2024</v>
      </c>
      <c r="K712" s="3">
        <v>0.38529999999999998</v>
      </c>
      <c r="L712" s="2">
        <f>IF(K712="",H712,(MIN(I712,(ROUND(K712*1.6*I712,0)))))</f>
        <v>269</v>
      </c>
      <c r="M712" s="3">
        <f>IF(L712=0,0,(L712/I712))</f>
        <v>0.6169724770642202</v>
      </c>
    </row>
    <row r="713" spans="1:13" x14ac:dyDescent="0.2">
      <c r="A713" s="2">
        <v>137409</v>
      </c>
      <c r="B713" s="2" t="s">
        <v>2377</v>
      </c>
      <c r="C713" s="3">
        <f>SUMIF($A:$A,A713,$L:$L)/(SUMIF($A:$A,A713,$I:$I))</f>
        <v>0.57213930348258701</v>
      </c>
      <c r="D713" s="2">
        <v>76100</v>
      </c>
      <c r="E713" s="2" t="s">
        <v>2378</v>
      </c>
      <c r="F713" s="4">
        <v>291484000688</v>
      </c>
      <c r="H713" s="5"/>
      <c r="I713" s="5">
        <v>365</v>
      </c>
      <c r="J713" s="2">
        <v>2024</v>
      </c>
      <c r="K713" s="3">
        <v>0.34520000000000001</v>
      </c>
      <c r="L713" s="2">
        <f>IF(K713="",H713,(MIN(I713,(ROUND(K713*1.6*I713,0)))))</f>
        <v>202</v>
      </c>
      <c r="M713" s="3">
        <f>IF(L713=0,0,(L713/I713))</f>
        <v>0.55342465753424652</v>
      </c>
    </row>
    <row r="714" spans="1:13" x14ac:dyDescent="0.2">
      <c r="A714" s="2">
        <v>137409</v>
      </c>
      <c r="B714" s="2" t="s">
        <v>2377</v>
      </c>
      <c r="C714" s="3">
        <f>SUMIF($A:$A,A714,$L:$L)/(SUMIF($A:$A,A714,$I:$I))</f>
        <v>0.57213930348258701</v>
      </c>
      <c r="D714" s="2">
        <v>76101</v>
      </c>
      <c r="E714" s="2" t="s">
        <v>2379</v>
      </c>
      <c r="F714" s="4">
        <v>291484000453</v>
      </c>
      <c r="H714" s="5"/>
      <c r="I714" s="5">
        <v>204</v>
      </c>
      <c r="J714" s="2">
        <v>2024</v>
      </c>
      <c r="K714" s="3">
        <v>0.31859999999999999</v>
      </c>
      <c r="L714" s="2">
        <f>IF(K714="",H714,(MIN(I714,(ROUND(K714*1.6*I714,0)))))</f>
        <v>104</v>
      </c>
      <c r="M714" s="3">
        <f>IF(L714=0,0,(L714/I714))</f>
        <v>0.50980392156862742</v>
      </c>
    </row>
    <row r="715" spans="1:13" x14ac:dyDescent="0.2">
      <c r="A715" s="2">
        <v>137528</v>
      </c>
      <c r="B715" s="2" t="s">
        <v>915</v>
      </c>
      <c r="C715" s="3">
        <f>SUMIF($A:$A,A715,$L:$L)/(SUMIF($A:$A,A715,$I:$I))</f>
        <v>0.50261780104712039</v>
      </c>
      <c r="D715" s="2">
        <v>76398</v>
      </c>
      <c r="E715" s="2" t="s">
        <v>916</v>
      </c>
      <c r="F715" s="4">
        <v>291521000692</v>
      </c>
      <c r="H715" s="5">
        <v>96</v>
      </c>
      <c r="I715" s="5">
        <v>191</v>
      </c>
      <c r="L715" s="2">
        <f>IF(K715="",H715,(MIN(I715,(ROUND(K715*1.6*I715,0)))))</f>
        <v>96</v>
      </c>
      <c r="M715" s="3">
        <f>IF(L715=0,0,(L715/I715))</f>
        <v>0.50261780104712039</v>
      </c>
    </row>
    <row r="716" spans="1:13" x14ac:dyDescent="0.2">
      <c r="A716" s="2">
        <v>137252</v>
      </c>
      <c r="B716" s="2" t="s">
        <v>120</v>
      </c>
      <c r="C716" s="3">
        <f>SUMIF($A:$A,A716,$L:$L)/(SUMIF($A:$A,A716,$I:$I))</f>
        <v>9.5238095238095233E-2</v>
      </c>
      <c r="D716" s="2">
        <v>75593</v>
      </c>
      <c r="E716" s="2" t="s">
        <v>121</v>
      </c>
      <c r="F716" s="4">
        <v>291524000693</v>
      </c>
      <c r="H716" s="5">
        <v>4</v>
      </c>
      <c r="I716" s="5">
        <v>42</v>
      </c>
      <c r="L716" s="2">
        <f>IF(K716="",H716,(MIN(I716,(ROUND(K716*1.6*I716,0)))))</f>
        <v>4</v>
      </c>
      <c r="M716" s="3">
        <f>IF(L716=0,0,(L716/I716))</f>
        <v>9.5238095238095233E-2</v>
      </c>
    </row>
    <row r="717" spans="1:13" x14ac:dyDescent="0.2">
      <c r="A717" s="2">
        <v>137479</v>
      </c>
      <c r="B717" s="2" t="s">
        <v>1739</v>
      </c>
      <c r="C717" s="3">
        <f>SUMIF($A:$A,A717,$L:$L)/(SUMIF($A:$A,A717,$I:$I))</f>
        <v>0.79701492537313434</v>
      </c>
      <c r="D717" s="2">
        <v>76263</v>
      </c>
      <c r="E717" s="2" t="s">
        <v>1742</v>
      </c>
      <c r="F717" s="4">
        <v>291530000696</v>
      </c>
      <c r="H717" s="5"/>
      <c r="I717" s="5">
        <v>166</v>
      </c>
      <c r="J717" s="2">
        <v>2025</v>
      </c>
      <c r="K717" s="3">
        <v>0.57830000000000004</v>
      </c>
      <c r="L717" s="2">
        <f>IF(K717="",H717,(MIN(I717,(ROUND(K717*1.6*I717,0)))))</f>
        <v>154</v>
      </c>
      <c r="M717" s="3">
        <f>IF(L717=0,0,(L717/I717))</f>
        <v>0.92771084337349397</v>
      </c>
    </row>
    <row r="718" spans="1:13" x14ac:dyDescent="0.2">
      <c r="A718" s="2">
        <v>137479</v>
      </c>
      <c r="B718" s="2" t="s">
        <v>1739</v>
      </c>
      <c r="C718" s="3">
        <f>SUMIF($A:$A,A718,$L:$L)/(SUMIF($A:$A,A718,$I:$I))</f>
        <v>0.79701492537313434</v>
      </c>
      <c r="D718" s="2">
        <v>76264</v>
      </c>
      <c r="E718" s="2" t="s">
        <v>1741</v>
      </c>
      <c r="F718" s="4">
        <v>291530003298</v>
      </c>
      <c r="H718" s="5"/>
      <c r="I718" s="5">
        <v>76</v>
      </c>
      <c r="J718" s="2">
        <v>2025</v>
      </c>
      <c r="K718" s="3">
        <v>0.48680000000000001</v>
      </c>
      <c r="L718" s="2">
        <f>IF(K718="",H718,(MIN(I718,(ROUND(K718*1.6*I718,0)))))</f>
        <v>59</v>
      </c>
      <c r="M718" s="3">
        <f>IF(L718=0,0,(L718/I718))</f>
        <v>0.77631578947368418</v>
      </c>
    </row>
    <row r="719" spans="1:13" x14ac:dyDescent="0.2">
      <c r="A719" s="2">
        <v>137479</v>
      </c>
      <c r="B719" s="2" t="s">
        <v>1739</v>
      </c>
      <c r="C719" s="3">
        <f>SUMIF($A:$A,A719,$L:$L)/(SUMIF($A:$A,A719,$I:$I))</f>
        <v>0.79701492537313434</v>
      </c>
      <c r="D719" s="2">
        <v>17019195</v>
      </c>
      <c r="E719" s="2" t="s">
        <v>1740</v>
      </c>
      <c r="F719" s="4">
        <v>291530000697</v>
      </c>
      <c r="H719" s="5"/>
      <c r="I719" s="5">
        <v>93</v>
      </c>
      <c r="J719" s="2">
        <v>2025</v>
      </c>
      <c r="K719" s="3">
        <v>0.36559999999999998</v>
      </c>
      <c r="L719" s="2">
        <f>IF(K719="",H719,(MIN(I719,(ROUND(K719*1.6*I719,0)))))</f>
        <v>54</v>
      </c>
      <c r="M719" s="3">
        <f>IF(L719=0,0,(L719/I719))</f>
        <v>0.58064516129032262</v>
      </c>
    </row>
    <row r="720" spans="1:13" x14ac:dyDescent="0.2">
      <c r="A720" s="2">
        <v>137271</v>
      </c>
      <c r="B720" s="2" t="s">
        <v>117</v>
      </c>
      <c r="C720" s="3">
        <f>SUMIF($A:$A,A720,$L:$L)/(SUMIF($A:$A,A720,$I:$I))</f>
        <v>0.46296296296296297</v>
      </c>
      <c r="D720" s="2">
        <v>75636</v>
      </c>
      <c r="E720" s="2" t="s">
        <v>119</v>
      </c>
      <c r="F720" s="4">
        <v>291533000698</v>
      </c>
      <c r="H720" s="5">
        <v>25</v>
      </c>
      <c r="I720" s="5">
        <v>57</v>
      </c>
      <c r="L720" s="2">
        <f>IF(K720="",H720,(MIN(I720,(ROUND(K720*1.6*I720,0)))))</f>
        <v>25</v>
      </c>
      <c r="M720" s="3">
        <f>IF(L720=0,0,(L720/I720))</f>
        <v>0.43859649122807015</v>
      </c>
    </row>
    <row r="721" spans="1:13" x14ac:dyDescent="0.2">
      <c r="A721" s="2">
        <v>137271</v>
      </c>
      <c r="B721" s="2" t="s">
        <v>117</v>
      </c>
      <c r="C721" s="3">
        <f>SUMIF($A:$A,A721,$L:$L)/(SUMIF($A:$A,A721,$I:$I))</f>
        <v>0.46296296296296297</v>
      </c>
      <c r="D721" s="2">
        <v>75637</v>
      </c>
      <c r="E721" s="2" t="s">
        <v>118</v>
      </c>
      <c r="F721" s="4">
        <v>291533000699</v>
      </c>
      <c r="H721" s="5">
        <v>25</v>
      </c>
      <c r="I721" s="5">
        <v>51</v>
      </c>
      <c r="L721" s="2">
        <f>IF(K721="",H721,(MIN(I721,(ROUND(K721*1.6*I721,0)))))</f>
        <v>25</v>
      </c>
      <c r="M721" s="3">
        <f>IF(L721=0,0,(L721/I721))</f>
        <v>0.49019607843137253</v>
      </c>
    </row>
    <row r="722" spans="1:13" x14ac:dyDescent="0.2">
      <c r="A722" s="2">
        <v>137480</v>
      </c>
      <c r="B722" s="2" t="s">
        <v>2316</v>
      </c>
      <c r="C722" s="3">
        <f>SUMIF($A:$A,A722,$L:$L)/(SUMIF($A:$A,A722,$I:$I))</f>
        <v>0.65686274509803921</v>
      </c>
      <c r="D722" s="2">
        <v>76266</v>
      </c>
      <c r="E722" s="2" t="s">
        <v>2318</v>
      </c>
      <c r="F722" s="4">
        <v>291539000700</v>
      </c>
      <c r="H722" s="5">
        <v>68</v>
      </c>
      <c r="I722" s="5">
        <v>115</v>
      </c>
      <c r="L722" s="2">
        <f>IF(K722="",H722,(MIN(I722,(ROUND(K722*1.6*I722,0)))))</f>
        <v>68</v>
      </c>
      <c r="M722" s="3">
        <f>IF(L722=0,0,(L722/I722))</f>
        <v>0.59130434782608698</v>
      </c>
    </row>
    <row r="723" spans="1:13" x14ac:dyDescent="0.2">
      <c r="A723" s="2">
        <v>137480</v>
      </c>
      <c r="B723" s="2" t="s">
        <v>2316</v>
      </c>
      <c r="C723" s="3">
        <f>SUMIF($A:$A,A723,$L:$L)/(SUMIF($A:$A,A723,$I:$I))</f>
        <v>0.65686274509803921</v>
      </c>
      <c r="D723" s="2">
        <v>76267</v>
      </c>
      <c r="E723" s="2" t="s">
        <v>2317</v>
      </c>
      <c r="F723" s="4">
        <v>291539000701</v>
      </c>
      <c r="H723" s="5">
        <v>66</v>
      </c>
      <c r="I723" s="5">
        <v>89</v>
      </c>
      <c r="L723" s="2">
        <f>IF(K723="",H723,(MIN(I723,(ROUND(K723*1.6*I723,0)))))</f>
        <v>66</v>
      </c>
      <c r="M723" s="3">
        <f>IF(L723=0,0,(L723/I723))</f>
        <v>0.7415730337078652</v>
      </c>
    </row>
    <row r="724" spans="1:13" x14ac:dyDescent="0.2">
      <c r="A724" s="2">
        <v>137410</v>
      </c>
      <c r="B724" s="2" t="s">
        <v>1474</v>
      </c>
      <c r="C724" s="3">
        <f>SUMIF($A:$A,A724,$L:$L)/(SUMIF($A:$A,A724,$I:$I))</f>
        <v>0.44566929133858268</v>
      </c>
      <c r="D724" s="2">
        <v>76102</v>
      </c>
      <c r="E724" s="2" t="s">
        <v>1476</v>
      </c>
      <c r="F724" s="4">
        <v>291542000702</v>
      </c>
      <c r="H724" s="5">
        <v>166</v>
      </c>
      <c r="I724" s="5">
        <v>352</v>
      </c>
      <c r="L724" s="2">
        <f>IF(K724="",H724,(MIN(I724,(ROUND(K724*1.6*I724,0)))))</f>
        <v>166</v>
      </c>
      <c r="M724" s="3">
        <f>IF(L724=0,0,(L724/I724))</f>
        <v>0.47159090909090912</v>
      </c>
    </row>
    <row r="725" spans="1:13" x14ac:dyDescent="0.2">
      <c r="A725" s="2">
        <v>137410</v>
      </c>
      <c r="B725" s="2" t="s">
        <v>1474</v>
      </c>
      <c r="C725" s="3">
        <f>SUMIF($A:$A,A725,$L:$L)/(SUMIF($A:$A,A725,$I:$I))</f>
        <v>0.44566929133858268</v>
      </c>
      <c r="D725" s="2">
        <v>76103</v>
      </c>
      <c r="E725" s="2" t="s">
        <v>1475</v>
      </c>
      <c r="F725" s="4">
        <v>291542000703</v>
      </c>
      <c r="H725" s="5">
        <v>117</v>
      </c>
      <c r="I725" s="5">
        <v>283</v>
      </c>
      <c r="L725" s="2">
        <f>IF(K725="",H725,(MIN(I725,(ROUND(K725*1.6*I725,0)))))</f>
        <v>117</v>
      </c>
      <c r="M725" s="3">
        <f>IF(L725=0,0,(L725/I725))</f>
        <v>0.41342756183745583</v>
      </c>
    </row>
    <row r="726" spans="1:13" x14ac:dyDescent="0.2">
      <c r="A726" s="2">
        <v>137118</v>
      </c>
      <c r="B726" s="2" t="s">
        <v>1053</v>
      </c>
      <c r="C726" s="3">
        <f>SUMIF($A:$A,A726,$L:$L)/(SUMIF($A:$A,A726,$I:$I))</f>
        <v>0.71200060078101535</v>
      </c>
      <c r="D726" s="2">
        <v>74976</v>
      </c>
      <c r="E726" s="2" t="s">
        <v>194</v>
      </c>
      <c r="F726" s="4">
        <v>291548000714</v>
      </c>
      <c r="H726" s="5">
        <v>154</v>
      </c>
      <c r="I726" s="5">
        <v>224</v>
      </c>
      <c r="L726" s="2">
        <f>IF(K726="",H726,(MIN(I726,(ROUND(K726*1.6*I726,0)))))</f>
        <v>154</v>
      </c>
      <c r="M726" s="3">
        <f>IF(L726=0,0,(L726/I726))</f>
        <v>0.6875</v>
      </c>
    </row>
    <row r="727" spans="1:13" x14ac:dyDescent="0.2">
      <c r="A727" s="2">
        <v>137118</v>
      </c>
      <c r="B727" s="2" t="s">
        <v>1053</v>
      </c>
      <c r="C727" s="3">
        <f>SUMIF($A:$A,A727,$L:$L)/(SUMIF($A:$A,A727,$I:$I))</f>
        <v>0.71200060078101535</v>
      </c>
      <c r="D727" s="2">
        <v>74978</v>
      </c>
      <c r="E727" s="2" t="s">
        <v>1055</v>
      </c>
      <c r="F727" s="4">
        <v>291548000724</v>
      </c>
      <c r="H727" s="5">
        <v>895</v>
      </c>
      <c r="I727" s="5">
        <v>1347</v>
      </c>
      <c r="L727" s="2">
        <f>IF(K727="",H727,(MIN(I727,(ROUND(K727*1.6*I727,0)))))</f>
        <v>895</v>
      </c>
      <c r="M727" s="3">
        <f>IF(L727=0,0,(L727/I727))</f>
        <v>0.66443949517446177</v>
      </c>
    </row>
    <row r="728" spans="1:13" x14ac:dyDescent="0.2">
      <c r="A728" s="2">
        <v>137118</v>
      </c>
      <c r="B728" s="2" t="s">
        <v>1053</v>
      </c>
      <c r="C728" s="3">
        <f>SUMIF($A:$A,A728,$L:$L)/(SUMIF($A:$A,A728,$I:$I))</f>
        <v>0.71200060078101535</v>
      </c>
      <c r="D728" s="2">
        <v>74979</v>
      </c>
      <c r="E728" s="2" t="s">
        <v>1069</v>
      </c>
      <c r="F728" s="4">
        <v>291548000716</v>
      </c>
      <c r="H728" s="5">
        <v>279</v>
      </c>
      <c r="I728" s="5">
        <v>373</v>
      </c>
      <c r="L728" s="2">
        <f>IF(K728="",H728,(MIN(I728,(ROUND(K728*1.6*I728,0)))))</f>
        <v>279</v>
      </c>
      <c r="M728" s="3">
        <f>IF(L728=0,0,(L728/I728))</f>
        <v>0.74798927613941024</v>
      </c>
    </row>
    <row r="729" spans="1:13" x14ac:dyDescent="0.2">
      <c r="A729" s="2">
        <v>137118</v>
      </c>
      <c r="B729" s="2" t="s">
        <v>1053</v>
      </c>
      <c r="C729" s="3">
        <f>SUMIF($A:$A,A729,$L:$L)/(SUMIF($A:$A,A729,$I:$I))</f>
        <v>0.71200060078101535</v>
      </c>
      <c r="D729" s="2">
        <v>74980</v>
      </c>
      <c r="E729" s="2" t="s">
        <v>1063</v>
      </c>
      <c r="F729" s="4">
        <v>291548000710</v>
      </c>
      <c r="H729" s="5">
        <v>140</v>
      </c>
      <c r="I729" s="5">
        <v>199</v>
      </c>
      <c r="L729" s="2">
        <f>IF(K729="",H729,(MIN(I729,(ROUND(K729*1.6*I729,0)))))</f>
        <v>140</v>
      </c>
      <c r="M729" s="3">
        <f>IF(L729=0,0,(L729/I729))</f>
        <v>0.70351758793969854</v>
      </c>
    </row>
    <row r="730" spans="1:13" x14ac:dyDescent="0.2">
      <c r="A730" s="2">
        <v>137118</v>
      </c>
      <c r="B730" s="2" t="s">
        <v>1053</v>
      </c>
      <c r="C730" s="3">
        <f>SUMIF($A:$A,A730,$L:$L)/(SUMIF($A:$A,A730,$I:$I))</f>
        <v>0.71200060078101535</v>
      </c>
      <c r="D730" s="2">
        <v>74984</v>
      </c>
      <c r="E730" s="2" t="s">
        <v>1061</v>
      </c>
      <c r="F730" s="4">
        <v>291548000707</v>
      </c>
      <c r="H730" s="5">
        <v>315</v>
      </c>
      <c r="I730" s="5">
        <v>375</v>
      </c>
      <c r="L730" s="2">
        <f>IF(K730="",H730,(MIN(I730,(ROUND(K730*1.6*I730,0)))))</f>
        <v>315</v>
      </c>
      <c r="M730" s="3">
        <f>IF(L730=0,0,(L730/I730))</f>
        <v>0.84</v>
      </c>
    </row>
    <row r="731" spans="1:13" x14ac:dyDescent="0.2">
      <c r="A731" s="2">
        <v>137118</v>
      </c>
      <c r="B731" s="2" t="s">
        <v>1053</v>
      </c>
      <c r="C731" s="3">
        <f>SUMIF($A:$A,A731,$L:$L)/(SUMIF($A:$A,A731,$I:$I))</f>
        <v>0.71200060078101535</v>
      </c>
      <c r="D731" s="2">
        <v>74989</v>
      </c>
      <c r="E731" s="2" t="s">
        <v>1068</v>
      </c>
      <c r="F731" s="4">
        <v>291548003107</v>
      </c>
      <c r="H731" s="5">
        <v>349</v>
      </c>
      <c r="I731" s="5">
        <v>400</v>
      </c>
      <c r="L731" s="2">
        <f>IF(K731="",H731,(MIN(I731,(ROUND(K731*1.6*I731,0)))))</f>
        <v>349</v>
      </c>
      <c r="M731" s="3">
        <f>IF(L731=0,0,(L731/I731))</f>
        <v>0.87250000000000005</v>
      </c>
    </row>
    <row r="732" spans="1:13" x14ac:dyDescent="0.2">
      <c r="A732" s="2">
        <v>137118</v>
      </c>
      <c r="B732" s="2" t="s">
        <v>1053</v>
      </c>
      <c r="C732" s="3">
        <f>SUMIF($A:$A,A732,$L:$L)/(SUMIF($A:$A,A732,$I:$I))</f>
        <v>0.71200060078101535</v>
      </c>
      <c r="D732" s="2">
        <v>74994</v>
      </c>
      <c r="E732" s="2" t="s">
        <v>1070</v>
      </c>
      <c r="F732" s="4">
        <v>291548000718</v>
      </c>
      <c r="H732" s="5">
        <v>179</v>
      </c>
      <c r="I732" s="5">
        <v>214</v>
      </c>
      <c r="L732" s="2">
        <f>IF(K732="",H732,(MIN(I732,(ROUND(K732*1.6*I732,0)))))</f>
        <v>179</v>
      </c>
      <c r="M732" s="3">
        <f>IF(L732=0,0,(L732/I732))</f>
        <v>0.83644859813084116</v>
      </c>
    </row>
    <row r="733" spans="1:13" x14ac:dyDescent="0.2">
      <c r="A733" s="2">
        <v>137118</v>
      </c>
      <c r="B733" s="2" t="s">
        <v>1053</v>
      </c>
      <c r="C733" s="3">
        <f>SUMIF($A:$A,A733,$L:$L)/(SUMIF($A:$A,A733,$I:$I))</f>
        <v>0.71200060078101535</v>
      </c>
      <c r="D733" s="2">
        <v>74995</v>
      </c>
      <c r="E733" s="2" t="s">
        <v>1065</v>
      </c>
      <c r="F733" s="4">
        <v>291548003099</v>
      </c>
      <c r="H733" s="5">
        <v>263</v>
      </c>
      <c r="I733" s="5">
        <v>314</v>
      </c>
      <c r="L733" s="2">
        <f>IF(K733="",H733,(MIN(I733,(ROUND(K733*1.6*I733,0)))))</f>
        <v>263</v>
      </c>
      <c r="M733" s="3">
        <f>IF(L733=0,0,(L733/I733))</f>
        <v>0.83757961783439494</v>
      </c>
    </row>
    <row r="734" spans="1:13" x14ac:dyDescent="0.2">
      <c r="A734" s="2">
        <v>137118</v>
      </c>
      <c r="B734" s="2" t="s">
        <v>1053</v>
      </c>
      <c r="C734" s="3">
        <f>SUMIF($A:$A,A734,$L:$L)/(SUMIF($A:$A,A734,$I:$I))</f>
        <v>0.71200060078101535</v>
      </c>
      <c r="D734" s="2">
        <v>74998</v>
      </c>
      <c r="E734" s="2" t="s">
        <v>1056</v>
      </c>
      <c r="F734" s="4">
        <v>291548003096</v>
      </c>
      <c r="H734" s="5">
        <v>775</v>
      </c>
      <c r="I734" s="5">
        <v>1028</v>
      </c>
      <c r="L734" s="2">
        <f>IF(K734="",H734,(MIN(I734,(ROUND(K734*1.6*I734,0)))))</f>
        <v>775</v>
      </c>
      <c r="M734" s="3">
        <f>IF(L734=0,0,(L734/I734))</f>
        <v>0.75389105058365757</v>
      </c>
    </row>
    <row r="735" spans="1:13" x14ac:dyDescent="0.2">
      <c r="A735" s="2">
        <v>137118</v>
      </c>
      <c r="B735" s="2" t="s">
        <v>1053</v>
      </c>
      <c r="C735" s="3">
        <f>SUMIF($A:$A,A735,$L:$L)/(SUMIF($A:$A,A735,$I:$I))</f>
        <v>0.71200060078101535</v>
      </c>
      <c r="D735" s="2">
        <v>74999</v>
      </c>
      <c r="E735" s="2" t="s">
        <v>1072</v>
      </c>
      <c r="F735" s="4">
        <v>291548002374</v>
      </c>
      <c r="H735" s="5">
        <v>224</v>
      </c>
      <c r="I735" s="5">
        <v>284</v>
      </c>
      <c r="L735" s="2">
        <f>IF(K735="",H735,(MIN(I735,(ROUND(K735*1.6*I735,0)))))</f>
        <v>224</v>
      </c>
      <c r="M735" s="3">
        <f>IF(L735=0,0,(L735/I735))</f>
        <v>0.78873239436619713</v>
      </c>
    </row>
    <row r="736" spans="1:13" x14ac:dyDescent="0.2">
      <c r="A736" s="2">
        <v>137118</v>
      </c>
      <c r="B736" s="2" t="s">
        <v>1053</v>
      </c>
      <c r="C736" s="3">
        <f>SUMIF($A:$A,A736,$L:$L)/(SUMIF($A:$A,A736,$I:$I))</f>
        <v>0.71200060078101535</v>
      </c>
      <c r="D736" s="2">
        <v>75000</v>
      </c>
      <c r="E736" s="2" t="s">
        <v>1054</v>
      </c>
      <c r="F736" s="4">
        <v>291548000722</v>
      </c>
      <c r="H736" s="5">
        <v>954</v>
      </c>
      <c r="I736" s="5">
        <v>1603</v>
      </c>
      <c r="L736" s="2">
        <f>IF(K736="",H736,(MIN(I736,(ROUND(K736*1.6*I736,0)))))</f>
        <v>954</v>
      </c>
      <c r="M736" s="3">
        <f>IF(L736=0,0,(L736/I736))</f>
        <v>0.595134123518403</v>
      </c>
    </row>
    <row r="737" spans="1:13" x14ac:dyDescent="0.2">
      <c r="A737" s="2">
        <v>137118</v>
      </c>
      <c r="B737" s="2" t="s">
        <v>1053</v>
      </c>
      <c r="C737" s="3">
        <f>SUMIF($A:$A,A737,$L:$L)/(SUMIF($A:$A,A737,$I:$I))</f>
        <v>0.71200060078101535</v>
      </c>
      <c r="D737" s="2">
        <v>75001</v>
      </c>
      <c r="E737" s="2" t="s">
        <v>1066</v>
      </c>
      <c r="F737" s="4">
        <v>291548000711</v>
      </c>
      <c r="H737" s="5">
        <v>302</v>
      </c>
      <c r="I737" s="5">
        <v>404</v>
      </c>
      <c r="L737" s="2">
        <f>IF(K737="",H737,(MIN(I737,(ROUND(K737*1.6*I737,0)))))</f>
        <v>302</v>
      </c>
      <c r="M737" s="3">
        <f>IF(L737=0,0,(L737/I737))</f>
        <v>0.74752475247524752</v>
      </c>
    </row>
    <row r="738" spans="1:13" x14ac:dyDescent="0.2">
      <c r="A738" s="2">
        <v>137118</v>
      </c>
      <c r="B738" s="2" t="s">
        <v>1053</v>
      </c>
      <c r="C738" s="3">
        <f>SUMIF($A:$A,A738,$L:$L)/(SUMIF($A:$A,A738,$I:$I))</f>
        <v>0.71200060078101535</v>
      </c>
      <c r="D738" s="2">
        <v>75006</v>
      </c>
      <c r="E738" s="2" t="s">
        <v>1067</v>
      </c>
      <c r="F738" s="4">
        <v>291548000713</v>
      </c>
      <c r="H738" s="5">
        <v>240</v>
      </c>
      <c r="I738" s="5">
        <v>345</v>
      </c>
      <c r="L738" s="2">
        <f>IF(K738="",H738,(MIN(I738,(ROUND(K738*1.6*I738,0)))))</f>
        <v>240</v>
      </c>
      <c r="M738" s="3">
        <f>IF(L738=0,0,(L738/I738))</f>
        <v>0.69565217391304346</v>
      </c>
    </row>
    <row r="739" spans="1:13" x14ac:dyDescent="0.2">
      <c r="A739" s="2">
        <v>137118</v>
      </c>
      <c r="B739" s="2" t="s">
        <v>1053</v>
      </c>
      <c r="C739" s="3">
        <f>SUMIF($A:$A,A739,$L:$L)/(SUMIF($A:$A,A739,$I:$I))</f>
        <v>0.71200060078101535</v>
      </c>
      <c r="D739" s="2">
        <v>75008</v>
      </c>
      <c r="E739" s="2" t="s">
        <v>1076</v>
      </c>
      <c r="F739" s="4">
        <v>291548000721</v>
      </c>
      <c r="H739" s="5">
        <v>333</v>
      </c>
      <c r="I739" s="5">
        <v>542</v>
      </c>
      <c r="L739" s="2">
        <f>IF(K739="",H739,(MIN(I739,(ROUND(K739*1.6*I739,0)))))</f>
        <v>333</v>
      </c>
      <c r="M739" s="3">
        <f>IF(L739=0,0,(L739/I739))</f>
        <v>0.61439114391143912</v>
      </c>
    </row>
    <row r="740" spans="1:13" x14ac:dyDescent="0.2">
      <c r="A740" s="2">
        <v>137118</v>
      </c>
      <c r="B740" s="2" t="s">
        <v>1053</v>
      </c>
      <c r="C740" s="3">
        <f>SUMIF($A:$A,A740,$L:$L)/(SUMIF($A:$A,A740,$I:$I))</f>
        <v>0.71200060078101535</v>
      </c>
      <c r="D740" s="2">
        <v>75009</v>
      </c>
      <c r="E740" s="2" t="s">
        <v>1073</v>
      </c>
      <c r="F740" s="4">
        <v>291548000725</v>
      </c>
      <c r="H740" s="5">
        <v>302</v>
      </c>
      <c r="I740" s="5">
        <v>419</v>
      </c>
      <c r="L740" s="2">
        <f>IF(K740="",H740,(MIN(I740,(ROUND(K740*1.6*I740,0)))))</f>
        <v>302</v>
      </c>
      <c r="M740" s="3">
        <f>IF(L740=0,0,(L740/I740))</f>
        <v>0.72076372315035797</v>
      </c>
    </row>
    <row r="741" spans="1:13" x14ac:dyDescent="0.2">
      <c r="A741" s="2">
        <v>137118</v>
      </c>
      <c r="B741" s="2" t="s">
        <v>1053</v>
      </c>
      <c r="C741" s="3">
        <f>SUMIF($A:$A,A741,$L:$L)/(SUMIF($A:$A,A741,$I:$I))</f>
        <v>0.71200060078101535</v>
      </c>
      <c r="D741" s="2">
        <v>75013</v>
      </c>
      <c r="E741" s="2" t="s">
        <v>1071</v>
      </c>
      <c r="F741" s="4">
        <v>291548000719</v>
      </c>
      <c r="H741" s="5">
        <v>235</v>
      </c>
      <c r="I741" s="5">
        <v>280</v>
      </c>
      <c r="L741" s="2">
        <f>IF(K741="",H741,(MIN(I741,(ROUND(K741*1.6*I741,0)))))</f>
        <v>235</v>
      </c>
      <c r="M741" s="3">
        <f>IF(L741=0,0,(L741/I741))</f>
        <v>0.8392857142857143</v>
      </c>
    </row>
    <row r="742" spans="1:13" x14ac:dyDescent="0.2">
      <c r="A742" s="2">
        <v>137118</v>
      </c>
      <c r="B742" s="2" t="s">
        <v>1053</v>
      </c>
      <c r="C742" s="3">
        <f>SUMIF($A:$A,A742,$L:$L)/(SUMIF($A:$A,A742,$I:$I))</f>
        <v>0.71200060078101535</v>
      </c>
      <c r="D742" s="2">
        <v>75015</v>
      </c>
      <c r="E742" s="2" t="s">
        <v>1074</v>
      </c>
      <c r="F742" s="4">
        <v>291548000720</v>
      </c>
      <c r="H742" s="5">
        <v>162</v>
      </c>
      <c r="I742" s="5">
        <v>250</v>
      </c>
      <c r="L742" s="2">
        <f>IF(K742="",H742,(MIN(I742,(ROUND(K742*1.6*I742,0)))))</f>
        <v>162</v>
      </c>
      <c r="M742" s="3">
        <f>IF(L742=0,0,(L742/I742))</f>
        <v>0.64800000000000002</v>
      </c>
    </row>
    <row r="743" spans="1:13" x14ac:dyDescent="0.2">
      <c r="A743" s="2">
        <v>137118</v>
      </c>
      <c r="B743" s="2" t="s">
        <v>1053</v>
      </c>
      <c r="C743" s="3">
        <f>SUMIF($A:$A,A743,$L:$L)/(SUMIF($A:$A,A743,$I:$I))</f>
        <v>0.71200060078101535</v>
      </c>
      <c r="D743" s="2">
        <v>75017</v>
      </c>
      <c r="E743" s="2" t="s">
        <v>1058</v>
      </c>
      <c r="F743" s="4">
        <v>291548000709</v>
      </c>
      <c r="H743" s="5">
        <v>508</v>
      </c>
      <c r="I743" s="5">
        <v>734</v>
      </c>
      <c r="L743" s="2">
        <f>IF(K743="",H743,(MIN(I743,(ROUND(K743*1.6*I743,0)))))</f>
        <v>508</v>
      </c>
      <c r="M743" s="3">
        <f>IF(L743=0,0,(L743/I743))</f>
        <v>0.69209809264305178</v>
      </c>
    </row>
    <row r="744" spans="1:13" x14ac:dyDescent="0.2">
      <c r="A744" s="2">
        <v>137118</v>
      </c>
      <c r="B744" s="2" t="s">
        <v>1053</v>
      </c>
      <c r="C744" s="3">
        <f>SUMIF($A:$A,A744,$L:$L)/(SUMIF($A:$A,A744,$I:$I))</f>
        <v>0.71200060078101535</v>
      </c>
      <c r="D744" s="2">
        <v>75018</v>
      </c>
      <c r="E744" s="2" t="s">
        <v>1062</v>
      </c>
      <c r="F744" s="4">
        <v>291548000708</v>
      </c>
      <c r="H744" s="5">
        <v>148</v>
      </c>
      <c r="I744" s="5">
        <v>329</v>
      </c>
      <c r="L744" s="2">
        <f>IF(K744="",H744,(MIN(I744,(ROUND(K744*1.6*I744,0)))))</f>
        <v>148</v>
      </c>
      <c r="M744" s="3">
        <f>IF(L744=0,0,(L744/I744))</f>
        <v>0.44984802431610943</v>
      </c>
    </row>
    <row r="745" spans="1:13" x14ac:dyDescent="0.2">
      <c r="A745" s="2">
        <v>137118</v>
      </c>
      <c r="B745" s="2" t="s">
        <v>1053</v>
      </c>
      <c r="C745" s="3">
        <f>SUMIF($A:$A,A745,$L:$L)/(SUMIF($A:$A,A745,$I:$I))</f>
        <v>0.71200060078101535</v>
      </c>
      <c r="D745" s="2">
        <v>75244</v>
      </c>
      <c r="E745" s="2" t="s">
        <v>1075</v>
      </c>
      <c r="F745" s="4">
        <v>291548003098</v>
      </c>
      <c r="H745" s="5">
        <v>94</v>
      </c>
      <c r="I745" s="5">
        <v>111</v>
      </c>
      <c r="L745" s="2">
        <f>IF(K745="",H745,(MIN(I745,(ROUND(K745*1.6*I745,0)))))</f>
        <v>94</v>
      </c>
      <c r="M745" s="3">
        <f>IF(L745=0,0,(L745/I745))</f>
        <v>0.84684684684684686</v>
      </c>
    </row>
    <row r="746" spans="1:13" x14ac:dyDescent="0.2">
      <c r="A746" s="2">
        <v>137118</v>
      </c>
      <c r="B746" s="2" t="s">
        <v>1053</v>
      </c>
      <c r="C746" s="3">
        <f>SUMIF($A:$A,A746,$L:$L)/(SUMIF($A:$A,A746,$I:$I))</f>
        <v>0.71200060078101535</v>
      </c>
      <c r="D746" s="2">
        <v>75249</v>
      </c>
      <c r="E746" s="2" t="s">
        <v>1077</v>
      </c>
      <c r="F746" s="4">
        <v>291548003091</v>
      </c>
      <c r="H746" s="5">
        <v>279</v>
      </c>
      <c r="I746" s="5">
        <v>341</v>
      </c>
      <c r="L746" s="2">
        <f>IF(K746="",H746,(MIN(I746,(ROUND(K746*1.6*I746,0)))))</f>
        <v>279</v>
      </c>
      <c r="M746" s="3">
        <f>IF(L746=0,0,(L746/I746))</f>
        <v>0.81818181818181823</v>
      </c>
    </row>
    <row r="747" spans="1:13" x14ac:dyDescent="0.2">
      <c r="A747" s="2">
        <v>137118</v>
      </c>
      <c r="B747" s="2" t="s">
        <v>1053</v>
      </c>
      <c r="C747" s="3">
        <f>SUMIF($A:$A,A747,$L:$L)/(SUMIF($A:$A,A747,$I:$I))</f>
        <v>0.71200060078101535</v>
      </c>
      <c r="D747" s="2">
        <v>206141</v>
      </c>
      <c r="E747" s="2" t="s">
        <v>1057</v>
      </c>
      <c r="F747" s="4">
        <v>291548002339</v>
      </c>
      <c r="H747" s="5">
        <v>540</v>
      </c>
      <c r="I747" s="5">
        <v>713</v>
      </c>
      <c r="L747" s="2">
        <f>IF(K747="",H747,(MIN(I747,(ROUND(K747*1.6*I747,0)))))</f>
        <v>540</v>
      </c>
      <c r="M747" s="3">
        <f>IF(L747=0,0,(L747/I747))</f>
        <v>0.75736325385694248</v>
      </c>
    </row>
    <row r="748" spans="1:13" x14ac:dyDescent="0.2">
      <c r="A748" s="2">
        <v>137118</v>
      </c>
      <c r="B748" s="2" t="s">
        <v>1053</v>
      </c>
      <c r="C748" s="3">
        <f>SUMIF($A:$A,A748,$L:$L)/(SUMIF($A:$A,A748,$I:$I))</f>
        <v>0.71200060078101535</v>
      </c>
      <c r="D748" s="2">
        <v>211810</v>
      </c>
      <c r="E748" s="2" t="s">
        <v>1060</v>
      </c>
      <c r="F748" s="4">
        <v>291548002807</v>
      </c>
      <c r="H748" s="5">
        <v>458</v>
      </c>
      <c r="I748" s="5">
        <v>722</v>
      </c>
      <c r="L748" s="2">
        <f>IF(K748="",H748,(MIN(I748,(ROUND(K748*1.6*I748,0)))))</f>
        <v>458</v>
      </c>
      <c r="M748" s="3">
        <f>IF(L748=0,0,(L748/I748))</f>
        <v>0.63434903047091418</v>
      </c>
    </row>
    <row r="749" spans="1:13" x14ac:dyDescent="0.2">
      <c r="A749" s="2">
        <v>137118</v>
      </c>
      <c r="B749" s="2" t="s">
        <v>1053</v>
      </c>
      <c r="C749" s="3">
        <f>SUMIF($A:$A,A749,$L:$L)/(SUMIF($A:$A,A749,$I:$I))</f>
        <v>0.71200060078101535</v>
      </c>
      <c r="D749" s="2">
        <v>16058429</v>
      </c>
      <c r="E749" s="2" t="s">
        <v>1059</v>
      </c>
      <c r="F749" s="4">
        <v>291548003090</v>
      </c>
      <c r="H749" s="5">
        <v>722</v>
      </c>
      <c r="I749" s="5">
        <v>897</v>
      </c>
      <c r="L749" s="2">
        <f>IF(K749="",H749,(MIN(I749,(ROUND(K749*1.6*I749,0)))))</f>
        <v>722</v>
      </c>
      <c r="M749" s="3">
        <f>IF(L749=0,0,(L749/I749))</f>
        <v>0.80490523968784833</v>
      </c>
    </row>
    <row r="750" spans="1:13" x14ac:dyDescent="0.2">
      <c r="A750" s="2">
        <v>137118</v>
      </c>
      <c r="B750" s="2" t="s">
        <v>1053</v>
      </c>
      <c r="C750" s="3">
        <f>SUMIF($A:$A,A750,$L:$L)/(SUMIF($A:$A,A750,$I:$I))</f>
        <v>0.71200060078101535</v>
      </c>
      <c r="D750" s="2">
        <v>16067089</v>
      </c>
      <c r="E750" s="2" t="s">
        <v>1036</v>
      </c>
      <c r="F750" s="4">
        <v>291548003213</v>
      </c>
      <c r="H750" s="5">
        <v>139</v>
      </c>
      <c r="I750" s="5">
        <v>266</v>
      </c>
      <c r="L750" s="2">
        <f>IF(K750="",H750,(MIN(I750,(ROUND(K750*1.6*I750,0)))))</f>
        <v>139</v>
      </c>
      <c r="M750" s="3">
        <f>IF(L750=0,0,(L750/I750))</f>
        <v>0.52255639097744366</v>
      </c>
    </row>
    <row r="751" spans="1:13" x14ac:dyDescent="0.2">
      <c r="A751" s="2">
        <v>137118</v>
      </c>
      <c r="B751" s="2" t="s">
        <v>1053</v>
      </c>
      <c r="C751" s="3">
        <f>SUMIF($A:$A,A751,$L:$L)/(SUMIF($A:$A,A751,$I:$I))</f>
        <v>0.71200060078101535</v>
      </c>
      <c r="D751" s="2">
        <v>16067090</v>
      </c>
      <c r="E751" s="2" t="s">
        <v>1078</v>
      </c>
      <c r="F751" s="4">
        <v>291548003210</v>
      </c>
      <c r="H751" s="5">
        <v>217</v>
      </c>
      <c r="I751" s="5">
        <v>259</v>
      </c>
      <c r="L751" s="2">
        <f>IF(K751="",H751,(MIN(I751,(ROUND(K751*1.6*I751,0)))))</f>
        <v>217</v>
      </c>
      <c r="M751" s="3">
        <f>IF(L751=0,0,(L751/I751))</f>
        <v>0.83783783783783783</v>
      </c>
    </row>
    <row r="752" spans="1:13" x14ac:dyDescent="0.2">
      <c r="A752" s="2">
        <v>137118</v>
      </c>
      <c r="B752" s="2" t="s">
        <v>1053</v>
      </c>
      <c r="C752" s="3">
        <f>SUMIF($A:$A,A752,$L:$L)/(SUMIF($A:$A,A752,$I:$I))</f>
        <v>0.71200060078101535</v>
      </c>
      <c r="D752" s="2">
        <v>17019101</v>
      </c>
      <c r="E752" s="2" t="s">
        <v>1064</v>
      </c>
      <c r="F752" s="4">
        <v>291548003366</v>
      </c>
      <c r="H752" s="5">
        <v>275</v>
      </c>
      <c r="I752" s="5">
        <v>343</v>
      </c>
      <c r="L752" s="2">
        <f>IF(K752="",H752,(MIN(I752,(ROUND(K752*1.6*I752,0)))))</f>
        <v>275</v>
      </c>
      <c r="M752" s="3">
        <f>IF(L752=0,0,(L752/I752))</f>
        <v>0.80174927113702621</v>
      </c>
    </row>
    <row r="753" spans="1:13" x14ac:dyDescent="0.2">
      <c r="A753" s="2">
        <v>137432</v>
      </c>
      <c r="B753" s="2" t="s">
        <v>947</v>
      </c>
      <c r="C753" s="3">
        <f>SUMIF($A:$A,A753,$L:$L)/(SUMIF($A:$A,A753,$I:$I))</f>
        <v>0.67092651757188504</v>
      </c>
      <c r="D753" s="2">
        <v>76149</v>
      </c>
      <c r="E753" s="2" t="s">
        <v>949</v>
      </c>
      <c r="F753" s="4">
        <v>291551000730</v>
      </c>
      <c r="H753" s="5">
        <v>103</v>
      </c>
      <c r="I753" s="5">
        <v>140</v>
      </c>
      <c r="L753" s="2">
        <f>IF(K753="",H753,(MIN(I753,(ROUND(K753*1.6*I753,0)))))</f>
        <v>103</v>
      </c>
      <c r="M753" s="3">
        <f>IF(L753=0,0,(L753/I753))</f>
        <v>0.73571428571428577</v>
      </c>
    </row>
    <row r="754" spans="1:13" x14ac:dyDescent="0.2">
      <c r="A754" s="2">
        <v>137432</v>
      </c>
      <c r="B754" s="2" t="s">
        <v>947</v>
      </c>
      <c r="C754" s="3">
        <f>SUMIF($A:$A,A754,$L:$L)/(SUMIF($A:$A,A754,$I:$I))</f>
        <v>0.67092651757188504</v>
      </c>
      <c r="D754" s="2">
        <v>76150</v>
      </c>
      <c r="E754" s="2" t="s">
        <v>948</v>
      </c>
      <c r="F754" s="4">
        <v>291551000729</v>
      </c>
      <c r="H754" s="5">
        <v>107</v>
      </c>
      <c r="I754" s="5">
        <v>173</v>
      </c>
      <c r="L754" s="2">
        <f>IF(K754="",H754,(MIN(I754,(ROUND(K754*1.6*I754,0)))))</f>
        <v>107</v>
      </c>
      <c r="M754" s="3">
        <f>IF(L754=0,0,(L754/I754))</f>
        <v>0.61849710982658956</v>
      </c>
    </row>
    <row r="755" spans="1:13" x14ac:dyDescent="0.2">
      <c r="A755" s="2">
        <v>137039</v>
      </c>
      <c r="B755" s="2" t="s">
        <v>309</v>
      </c>
      <c r="C755" s="3">
        <f>SUMIF($A:$A,A755,$L:$L)/(SUMIF($A:$A,A755,$I:$I))</f>
        <v>0.36220169361046961</v>
      </c>
      <c r="D755" s="2">
        <v>74697</v>
      </c>
      <c r="E755" s="2" t="s">
        <v>310</v>
      </c>
      <c r="F755" s="4">
        <v>291560000738</v>
      </c>
      <c r="H755" s="5">
        <v>487</v>
      </c>
      <c r="I755" s="5">
        <v>1580</v>
      </c>
      <c r="L755" s="2">
        <f>IF(K755="",H755,(MIN(I755,(ROUND(K755*1.6*I755,0)))))</f>
        <v>487</v>
      </c>
      <c r="M755" s="3">
        <f>IF(L755=0,0,(L755/I755))</f>
        <v>0.3082278481012658</v>
      </c>
    </row>
    <row r="756" spans="1:13" x14ac:dyDescent="0.2">
      <c r="A756" s="2">
        <v>137039</v>
      </c>
      <c r="B756" s="2" t="s">
        <v>309</v>
      </c>
      <c r="C756" s="3">
        <f>SUMIF($A:$A,A756,$L:$L)/(SUMIF($A:$A,A756,$I:$I))</f>
        <v>0.36220169361046961</v>
      </c>
      <c r="D756" s="2">
        <v>74700</v>
      </c>
      <c r="E756" s="2" t="s">
        <v>131</v>
      </c>
      <c r="F756" s="4">
        <v>291560000736</v>
      </c>
      <c r="H756" s="5">
        <v>96</v>
      </c>
      <c r="I756" s="5">
        <v>247</v>
      </c>
      <c r="L756" s="2">
        <f>IF(K756="",H756,(MIN(I756,(ROUND(K756*1.6*I756,0)))))</f>
        <v>96</v>
      </c>
      <c r="M756" s="3">
        <f>IF(L756=0,0,(L756/I756))</f>
        <v>0.38866396761133604</v>
      </c>
    </row>
    <row r="757" spans="1:13" x14ac:dyDescent="0.2">
      <c r="A757" s="2">
        <v>137039</v>
      </c>
      <c r="B757" s="2" t="s">
        <v>309</v>
      </c>
      <c r="C757" s="3">
        <f>SUMIF($A:$A,A757,$L:$L)/(SUMIF($A:$A,A757,$I:$I))</f>
        <v>0.36220169361046961</v>
      </c>
      <c r="D757" s="2">
        <v>74701</v>
      </c>
      <c r="E757" s="2" t="s">
        <v>313</v>
      </c>
      <c r="F757" s="4">
        <v>291560000732</v>
      </c>
      <c r="H757" s="5">
        <v>217</v>
      </c>
      <c r="I757" s="5">
        <v>409</v>
      </c>
      <c r="L757" s="2">
        <f>IF(K757="",H757,(MIN(I757,(ROUND(K757*1.6*I757,0)))))</f>
        <v>217</v>
      </c>
      <c r="M757" s="3">
        <f>IF(L757=0,0,(L757/I757))</f>
        <v>0.53056234718826401</v>
      </c>
    </row>
    <row r="758" spans="1:13" x14ac:dyDescent="0.2">
      <c r="A758" s="2">
        <v>137039</v>
      </c>
      <c r="B758" s="2" t="s">
        <v>309</v>
      </c>
      <c r="C758" s="3">
        <f>SUMIF($A:$A,A758,$L:$L)/(SUMIF($A:$A,A758,$I:$I))</f>
        <v>0.36220169361046961</v>
      </c>
      <c r="D758" s="2">
        <v>74702</v>
      </c>
      <c r="E758" s="2" t="s">
        <v>311</v>
      </c>
      <c r="F758" s="4">
        <v>291560000737</v>
      </c>
      <c r="H758" s="5">
        <v>293</v>
      </c>
      <c r="I758" s="5">
        <v>857</v>
      </c>
      <c r="L758" s="2">
        <f>IF(K758="",H758,(MIN(I758,(ROUND(K758*1.6*I758,0)))))</f>
        <v>293</v>
      </c>
      <c r="M758" s="3">
        <f>IF(L758=0,0,(L758/I758))</f>
        <v>0.34189031505250878</v>
      </c>
    </row>
    <row r="759" spans="1:13" x14ac:dyDescent="0.2">
      <c r="A759" s="2">
        <v>137039</v>
      </c>
      <c r="B759" s="2" t="s">
        <v>309</v>
      </c>
      <c r="C759" s="3">
        <f>SUMIF($A:$A,A759,$L:$L)/(SUMIF($A:$A,A759,$I:$I))</f>
        <v>0.36220169361046961</v>
      </c>
      <c r="D759" s="2">
        <v>74703</v>
      </c>
      <c r="E759" s="2" t="s">
        <v>315</v>
      </c>
      <c r="F759" s="4">
        <v>291560000739</v>
      </c>
      <c r="H759" s="5">
        <v>138</v>
      </c>
      <c r="I759" s="5">
        <v>383</v>
      </c>
      <c r="L759" s="2">
        <f>IF(K759="",H759,(MIN(I759,(ROUND(K759*1.6*I759,0)))))</f>
        <v>138</v>
      </c>
      <c r="M759" s="3">
        <f>IF(L759=0,0,(L759/I759))</f>
        <v>0.36031331592689297</v>
      </c>
    </row>
    <row r="760" spans="1:13" x14ac:dyDescent="0.2">
      <c r="A760" s="2">
        <v>137039</v>
      </c>
      <c r="B760" s="2" t="s">
        <v>309</v>
      </c>
      <c r="C760" s="3">
        <f>SUMIF($A:$A,A760,$L:$L)/(SUMIF($A:$A,A760,$I:$I))</f>
        <v>0.36220169361046961</v>
      </c>
      <c r="D760" s="2">
        <v>74706</v>
      </c>
      <c r="E760" s="2" t="s">
        <v>312</v>
      </c>
      <c r="F760" s="4">
        <v>291560001428</v>
      </c>
      <c r="H760" s="5">
        <v>316</v>
      </c>
      <c r="I760" s="5">
        <v>832</v>
      </c>
      <c r="L760" s="2">
        <f>IF(K760="",H760,(MIN(I760,(ROUND(K760*1.6*I760,0)))))</f>
        <v>316</v>
      </c>
      <c r="M760" s="3">
        <f>IF(L760=0,0,(L760/I760))</f>
        <v>0.37980769230769229</v>
      </c>
    </row>
    <row r="761" spans="1:13" x14ac:dyDescent="0.2">
      <c r="A761" s="2">
        <v>137039</v>
      </c>
      <c r="B761" s="2" t="s">
        <v>309</v>
      </c>
      <c r="C761" s="3">
        <f>SUMIF($A:$A,A761,$L:$L)/(SUMIF($A:$A,A761,$I:$I))</f>
        <v>0.36220169361046961</v>
      </c>
      <c r="D761" s="2">
        <v>150813</v>
      </c>
      <c r="E761" s="2" t="s">
        <v>132</v>
      </c>
      <c r="F761" s="4">
        <v>291560002248</v>
      </c>
      <c r="H761" s="5">
        <v>204</v>
      </c>
      <c r="I761" s="5">
        <v>438</v>
      </c>
      <c r="L761" s="2">
        <f>IF(K761="",H761,(MIN(I761,(ROUND(K761*1.6*I761,0)))))</f>
        <v>204</v>
      </c>
      <c r="M761" s="3">
        <f>IF(L761=0,0,(L761/I761))</f>
        <v>0.46575342465753422</v>
      </c>
    </row>
    <row r="762" spans="1:13" x14ac:dyDescent="0.2">
      <c r="A762" s="2">
        <v>137039</v>
      </c>
      <c r="B762" s="2" t="s">
        <v>309</v>
      </c>
      <c r="C762" s="3">
        <f>SUMIF($A:$A,A762,$L:$L)/(SUMIF($A:$A,A762,$I:$I))</f>
        <v>0.36220169361046961</v>
      </c>
      <c r="D762" s="2">
        <v>17003415</v>
      </c>
      <c r="E762" s="2" t="s">
        <v>314</v>
      </c>
      <c r="F762" s="4">
        <v>291560003265</v>
      </c>
      <c r="H762" s="5">
        <v>131</v>
      </c>
      <c r="I762" s="5">
        <v>450</v>
      </c>
      <c r="L762" s="2">
        <f>IF(K762="",H762,(MIN(I762,(ROUND(K762*1.6*I762,0)))))</f>
        <v>131</v>
      </c>
      <c r="M762" s="3">
        <f>IF(L762=0,0,(L762/I762))</f>
        <v>0.2911111111111111</v>
      </c>
    </row>
    <row r="763" spans="1:13" x14ac:dyDescent="0.2">
      <c r="A763" s="2">
        <v>137314</v>
      </c>
      <c r="B763" s="2" t="s">
        <v>1492</v>
      </c>
      <c r="C763" s="3">
        <f>SUMIF($A:$A,A763,$L:$L)/(SUMIF($A:$A,A763,$I:$I))</f>
        <v>0.22485207100591717</v>
      </c>
      <c r="D763" s="2">
        <v>75791</v>
      </c>
      <c r="E763" s="2" t="s">
        <v>1493</v>
      </c>
      <c r="F763" s="4">
        <v>291566000743</v>
      </c>
      <c r="H763" s="5">
        <v>18</v>
      </c>
      <c r="I763" s="5">
        <v>106</v>
      </c>
      <c r="L763" s="2">
        <f>IF(K763="",H763,(MIN(I763,(ROUND(K763*1.6*I763,0)))))</f>
        <v>18</v>
      </c>
      <c r="M763" s="3">
        <f>IF(L763=0,0,(L763/I763))</f>
        <v>0.16981132075471697</v>
      </c>
    </row>
    <row r="764" spans="1:13" x14ac:dyDescent="0.2">
      <c r="A764" s="2">
        <v>137314</v>
      </c>
      <c r="B764" s="2" t="s">
        <v>1492</v>
      </c>
      <c r="C764" s="3">
        <f>SUMIF($A:$A,A764,$L:$L)/(SUMIF($A:$A,A764,$I:$I))</f>
        <v>0.22485207100591717</v>
      </c>
      <c r="D764" s="2">
        <v>75792</v>
      </c>
      <c r="E764" s="2" t="s">
        <v>1494</v>
      </c>
      <c r="F764" s="4">
        <v>291566000742</v>
      </c>
      <c r="H764" s="5">
        <v>20</v>
      </c>
      <c r="I764" s="5">
        <v>63</v>
      </c>
      <c r="L764" s="2">
        <f>IF(K764="",H764,(MIN(I764,(ROUND(K764*1.6*I764,0)))))</f>
        <v>20</v>
      </c>
      <c r="M764" s="3">
        <f>IF(L764=0,0,(L764/I764))</f>
        <v>0.31746031746031744</v>
      </c>
    </row>
    <row r="765" spans="1:13" x14ac:dyDescent="0.2">
      <c r="A765" s="2">
        <v>137272</v>
      </c>
      <c r="B765" s="2" t="s">
        <v>1160</v>
      </c>
      <c r="C765" s="3">
        <f>SUMIF($A:$A,A765,$L:$L)/(SUMIF($A:$A,A765,$I:$I))</f>
        <v>0.45232815964523282</v>
      </c>
      <c r="D765" s="2">
        <v>75638</v>
      </c>
      <c r="E765" s="2" t="s">
        <v>1162</v>
      </c>
      <c r="F765" s="4">
        <v>291614000744</v>
      </c>
      <c r="H765" s="5">
        <v>110</v>
      </c>
      <c r="I765" s="5">
        <v>243</v>
      </c>
      <c r="L765" s="2">
        <f>IF(K765="",H765,(MIN(I765,(ROUND(K765*1.6*I765,0)))))</f>
        <v>110</v>
      </c>
      <c r="M765" s="3">
        <f>IF(L765=0,0,(L765/I765))</f>
        <v>0.45267489711934156</v>
      </c>
    </row>
    <row r="766" spans="1:13" x14ac:dyDescent="0.2">
      <c r="A766" s="2">
        <v>137272</v>
      </c>
      <c r="B766" s="2" t="s">
        <v>1160</v>
      </c>
      <c r="C766" s="3">
        <f>SUMIF($A:$A,A766,$L:$L)/(SUMIF($A:$A,A766,$I:$I))</f>
        <v>0.45232815964523282</v>
      </c>
      <c r="D766" s="2">
        <v>75639</v>
      </c>
      <c r="E766" s="2" t="s">
        <v>1161</v>
      </c>
      <c r="F766" s="4">
        <v>291614000745</v>
      </c>
      <c r="H766" s="5">
        <v>94</v>
      </c>
      <c r="I766" s="5">
        <v>208</v>
      </c>
      <c r="L766" s="2">
        <f>IF(K766="",H766,(MIN(I766,(ROUND(K766*1.6*I766,0)))))</f>
        <v>94</v>
      </c>
      <c r="M766" s="3">
        <f>IF(L766=0,0,(L766/I766))</f>
        <v>0.45192307692307693</v>
      </c>
    </row>
    <row r="767" spans="1:13" x14ac:dyDescent="0.2">
      <c r="A767" s="2">
        <v>137330</v>
      </c>
      <c r="B767" s="2" t="s">
        <v>556</v>
      </c>
      <c r="C767" s="3">
        <f>SUMIF($A:$A,A767,$L:$L)/(SUMIF($A:$A,A767,$I:$I))</f>
        <v>0.53315514827542321</v>
      </c>
      <c r="D767" s="2">
        <v>75789</v>
      </c>
      <c r="E767" s="2" t="s">
        <v>562</v>
      </c>
      <c r="F767" s="4">
        <v>291619002288</v>
      </c>
      <c r="H767" s="5">
        <v>105</v>
      </c>
      <c r="I767" s="5">
        <v>215</v>
      </c>
      <c r="L767" s="2">
        <f>IF(K767="",H767,(MIN(I767,(ROUND(K767*1.6*I767,0)))))</f>
        <v>105</v>
      </c>
      <c r="M767" s="3">
        <f>IF(L767=0,0,(L767/I767))</f>
        <v>0.48837209302325579</v>
      </c>
    </row>
    <row r="768" spans="1:13" x14ac:dyDescent="0.2">
      <c r="A768" s="2">
        <v>137330</v>
      </c>
      <c r="B768" s="2" t="s">
        <v>556</v>
      </c>
      <c r="C768" s="3">
        <f>SUMIF($A:$A,A768,$L:$L)/(SUMIF($A:$A,A768,$I:$I))</f>
        <v>0.53315514827542321</v>
      </c>
      <c r="D768" s="2">
        <v>75790</v>
      </c>
      <c r="E768" s="2" t="s">
        <v>131</v>
      </c>
      <c r="F768" s="4">
        <v>291619000753</v>
      </c>
      <c r="H768" s="5">
        <v>175</v>
      </c>
      <c r="I768" s="5">
        <v>357</v>
      </c>
      <c r="L768" s="2">
        <f>IF(K768="",H768,(MIN(I768,(ROUND(K768*1.6*I768,0)))))</f>
        <v>175</v>
      </c>
      <c r="M768" s="3">
        <f>IF(L768=0,0,(L768/I768))</f>
        <v>0.49019607843137253</v>
      </c>
    </row>
    <row r="769" spans="1:13" x14ac:dyDescent="0.2">
      <c r="A769" s="2">
        <v>137330</v>
      </c>
      <c r="B769" s="2" t="s">
        <v>556</v>
      </c>
      <c r="C769" s="3">
        <f>SUMIF($A:$A,A769,$L:$L)/(SUMIF($A:$A,A769,$I:$I))</f>
        <v>0.53315514827542321</v>
      </c>
      <c r="D769" s="2">
        <v>75839</v>
      </c>
      <c r="E769" s="2" t="s">
        <v>557</v>
      </c>
      <c r="F769" s="4">
        <v>291619000749</v>
      </c>
      <c r="H769" s="5">
        <v>582</v>
      </c>
      <c r="I769" s="5">
        <v>1229</v>
      </c>
      <c r="L769" s="2">
        <f>IF(K769="",H769,(MIN(I769,(ROUND(K769*1.6*I769,0)))))</f>
        <v>582</v>
      </c>
      <c r="M769" s="3">
        <f>IF(L769=0,0,(L769/I769))</f>
        <v>0.47355573637103338</v>
      </c>
    </row>
    <row r="770" spans="1:13" x14ac:dyDescent="0.2">
      <c r="A770" s="2">
        <v>137330</v>
      </c>
      <c r="B770" s="2" t="s">
        <v>556</v>
      </c>
      <c r="C770" s="3">
        <f>SUMIF($A:$A,A770,$L:$L)/(SUMIF($A:$A,A770,$I:$I))</f>
        <v>0.53315514827542321</v>
      </c>
      <c r="D770" s="2">
        <v>75842</v>
      </c>
      <c r="E770" s="2" t="s">
        <v>567</v>
      </c>
      <c r="F770" s="4">
        <v>291619000757</v>
      </c>
      <c r="H770" s="5"/>
      <c r="I770" s="5">
        <v>297</v>
      </c>
      <c r="J770" s="2">
        <v>2025</v>
      </c>
      <c r="K770" s="3">
        <v>0.46129999999999999</v>
      </c>
      <c r="L770" s="2">
        <f>IF(K770="",H770,(MIN(I770,(ROUND(K770*1.6*I770,0)))))</f>
        <v>219</v>
      </c>
      <c r="M770" s="3">
        <f>IF(L770=0,0,(L770/I770))</f>
        <v>0.73737373737373735</v>
      </c>
    </row>
    <row r="771" spans="1:13" x14ac:dyDescent="0.2">
      <c r="A771" s="2">
        <v>137330</v>
      </c>
      <c r="B771" s="2" t="s">
        <v>556</v>
      </c>
      <c r="C771" s="3">
        <f>SUMIF($A:$A,A771,$L:$L)/(SUMIF($A:$A,A771,$I:$I))</f>
        <v>0.53315514827542321</v>
      </c>
      <c r="D771" s="2">
        <v>75843</v>
      </c>
      <c r="E771" s="2" t="s">
        <v>565</v>
      </c>
      <c r="F771" s="4">
        <v>291619000751</v>
      </c>
      <c r="H771" s="5">
        <v>205</v>
      </c>
      <c r="I771" s="5">
        <v>313</v>
      </c>
      <c r="L771" s="2">
        <f>IF(K771="",H771,(MIN(I771,(ROUND(K771*1.6*I771,0)))))</f>
        <v>205</v>
      </c>
      <c r="M771" s="3">
        <f>IF(L771=0,0,(L771/I771))</f>
        <v>0.65495207667731625</v>
      </c>
    </row>
    <row r="772" spans="1:13" x14ac:dyDescent="0.2">
      <c r="A772" s="2">
        <v>137330</v>
      </c>
      <c r="B772" s="2" t="s">
        <v>556</v>
      </c>
      <c r="C772" s="3">
        <f>SUMIF($A:$A,A772,$L:$L)/(SUMIF($A:$A,A772,$I:$I))</f>
        <v>0.53315514827542321</v>
      </c>
      <c r="D772" s="2">
        <v>75846</v>
      </c>
      <c r="E772" s="2" t="s">
        <v>314</v>
      </c>
      <c r="F772" s="4">
        <v>291619000748</v>
      </c>
      <c r="H772" s="5"/>
      <c r="I772" s="5">
        <v>296</v>
      </c>
      <c r="J772" s="2">
        <v>2025</v>
      </c>
      <c r="K772" s="3">
        <v>0.54390000000000005</v>
      </c>
      <c r="L772" s="2">
        <f>IF(K772="",H772,(MIN(I772,(ROUND(K772*1.6*I772,0)))))</f>
        <v>258</v>
      </c>
      <c r="M772" s="3">
        <f>IF(L772=0,0,(L772/I772))</f>
        <v>0.8716216216216216</v>
      </c>
    </row>
    <row r="773" spans="1:13" x14ac:dyDescent="0.2">
      <c r="A773" s="2">
        <v>137330</v>
      </c>
      <c r="B773" s="2" t="s">
        <v>556</v>
      </c>
      <c r="C773" s="3">
        <f>SUMIF($A:$A,A773,$L:$L)/(SUMIF($A:$A,A773,$I:$I))</f>
        <v>0.53315514827542321</v>
      </c>
      <c r="D773" s="2">
        <v>75847</v>
      </c>
      <c r="E773" s="2" t="s">
        <v>559</v>
      </c>
      <c r="F773" s="4">
        <v>291619000476</v>
      </c>
      <c r="H773" s="5">
        <v>506</v>
      </c>
      <c r="I773" s="5">
        <v>951</v>
      </c>
      <c r="L773" s="2">
        <f>IF(K773="",H773,(MIN(I773,(ROUND(K773*1.6*I773,0)))))</f>
        <v>506</v>
      </c>
      <c r="M773" s="3">
        <f>IF(L773=0,0,(L773/I773))</f>
        <v>0.53207150368033651</v>
      </c>
    </row>
    <row r="774" spans="1:13" x14ac:dyDescent="0.2">
      <c r="A774" s="2">
        <v>137330</v>
      </c>
      <c r="B774" s="2" t="s">
        <v>556</v>
      </c>
      <c r="C774" s="3">
        <f>SUMIF($A:$A,A774,$L:$L)/(SUMIF($A:$A,A774,$I:$I))</f>
        <v>0.53315514827542321</v>
      </c>
      <c r="D774" s="2">
        <v>75853</v>
      </c>
      <c r="E774" s="2" t="s">
        <v>561</v>
      </c>
      <c r="F774" s="4">
        <v>291619000746</v>
      </c>
      <c r="H774" s="5">
        <v>186</v>
      </c>
      <c r="I774" s="5">
        <v>346</v>
      </c>
      <c r="L774" s="2">
        <f>IF(K774="",H774,(MIN(I774,(ROUND(K774*1.6*I774,0)))))</f>
        <v>186</v>
      </c>
      <c r="M774" s="3">
        <f>IF(L774=0,0,(L774/I774))</f>
        <v>0.53757225433526012</v>
      </c>
    </row>
    <row r="775" spans="1:13" x14ac:dyDescent="0.2">
      <c r="A775" s="2">
        <v>137330</v>
      </c>
      <c r="B775" s="2" t="s">
        <v>556</v>
      </c>
      <c r="C775" s="3">
        <f>SUMIF($A:$A,A775,$L:$L)/(SUMIF($A:$A,A775,$I:$I))</f>
        <v>0.53315514827542321</v>
      </c>
      <c r="D775" s="2">
        <v>75856</v>
      </c>
      <c r="E775" s="2" t="s">
        <v>568</v>
      </c>
      <c r="F775" s="4">
        <v>291619000758</v>
      </c>
      <c r="H775" s="5">
        <v>173</v>
      </c>
      <c r="I775" s="5">
        <v>308</v>
      </c>
      <c r="L775" s="2">
        <f>IF(K775="",H775,(MIN(I775,(ROUND(K775*1.6*I775,0)))))</f>
        <v>173</v>
      </c>
      <c r="M775" s="3">
        <f>IF(L775=0,0,(L775/I775))</f>
        <v>0.56168831168831168</v>
      </c>
    </row>
    <row r="776" spans="1:13" x14ac:dyDescent="0.2">
      <c r="A776" s="2">
        <v>137330</v>
      </c>
      <c r="B776" s="2" t="s">
        <v>556</v>
      </c>
      <c r="C776" s="3">
        <f>SUMIF($A:$A,A776,$L:$L)/(SUMIF($A:$A,A776,$I:$I))</f>
        <v>0.53315514827542321</v>
      </c>
      <c r="D776" s="2">
        <v>75858</v>
      </c>
      <c r="E776" s="2" t="s">
        <v>563</v>
      </c>
      <c r="F776" s="4">
        <v>291619000747</v>
      </c>
      <c r="H776" s="5">
        <v>153</v>
      </c>
      <c r="I776" s="5">
        <v>305</v>
      </c>
      <c r="L776" s="2">
        <f>IF(K776="",H776,(MIN(I776,(ROUND(K776*1.6*I776,0)))))</f>
        <v>153</v>
      </c>
      <c r="M776" s="3">
        <f>IF(L776=0,0,(L776/I776))</f>
        <v>0.50163934426229506</v>
      </c>
    </row>
    <row r="777" spans="1:13" x14ac:dyDescent="0.2">
      <c r="A777" s="2">
        <v>137330</v>
      </c>
      <c r="B777" s="2" t="s">
        <v>556</v>
      </c>
      <c r="C777" s="3">
        <f>SUMIF($A:$A,A777,$L:$L)/(SUMIF($A:$A,A777,$I:$I))</f>
        <v>0.53315514827542321</v>
      </c>
      <c r="D777" s="2">
        <v>75861</v>
      </c>
      <c r="E777" s="2" t="s">
        <v>132</v>
      </c>
      <c r="F777" s="4">
        <v>291619000755</v>
      </c>
      <c r="H777" s="5"/>
      <c r="I777" s="5">
        <v>291</v>
      </c>
      <c r="J777" s="2">
        <v>2025</v>
      </c>
      <c r="K777" s="3">
        <v>0.55669999999999997</v>
      </c>
      <c r="L777" s="2">
        <f>IF(K777="",H777,(MIN(I777,(ROUND(K777*1.6*I777,0)))))</f>
        <v>259</v>
      </c>
      <c r="M777" s="3">
        <f>IF(L777=0,0,(L777/I777))</f>
        <v>0.89003436426116833</v>
      </c>
    </row>
    <row r="778" spans="1:13" x14ac:dyDescent="0.2">
      <c r="A778" s="2">
        <v>137330</v>
      </c>
      <c r="B778" s="2" t="s">
        <v>556</v>
      </c>
      <c r="C778" s="3">
        <f>SUMIF($A:$A,A778,$L:$L)/(SUMIF($A:$A,A778,$I:$I))</f>
        <v>0.53315514827542321</v>
      </c>
      <c r="D778" s="2">
        <v>75863</v>
      </c>
      <c r="E778" s="2" t="s">
        <v>564</v>
      </c>
      <c r="F778" s="4">
        <v>291619002494</v>
      </c>
      <c r="H778" s="5">
        <v>210</v>
      </c>
      <c r="I778" s="5">
        <v>424</v>
      </c>
      <c r="L778" s="2">
        <f>IF(K778="",H778,(MIN(I778,(ROUND(K778*1.6*I778,0)))))</f>
        <v>210</v>
      </c>
      <c r="M778" s="3">
        <f>IF(L778=0,0,(L778/I778))</f>
        <v>0.49528301886792453</v>
      </c>
    </row>
    <row r="779" spans="1:13" x14ac:dyDescent="0.2">
      <c r="A779" s="2">
        <v>137330</v>
      </c>
      <c r="B779" s="2" t="s">
        <v>556</v>
      </c>
      <c r="C779" s="3">
        <f>SUMIF($A:$A,A779,$L:$L)/(SUMIF($A:$A,A779,$I:$I))</f>
        <v>0.53315514827542321</v>
      </c>
      <c r="D779" s="2">
        <v>75865</v>
      </c>
      <c r="E779" s="2" t="s">
        <v>560</v>
      </c>
      <c r="F779" s="4">
        <v>291619000495</v>
      </c>
      <c r="H779" s="5">
        <v>450</v>
      </c>
      <c r="I779" s="5">
        <v>913</v>
      </c>
      <c r="L779" s="2">
        <f>IF(K779="",H779,(MIN(I779,(ROUND(K779*1.6*I779,0)))))</f>
        <v>450</v>
      </c>
      <c r="M779" s="3">
        <f>IF(L779=0,0,(L779/I779))</f>
        <v>0.49288061336254108</v>
      </c>
    </row>
    <row r="780" spans="1:13" x14ac:dyDescent="0.2">
      <c r="A780" s="2">
        <v>137330</v>
      </c>
      <c r="B780" s="2" t="s">
        <v>556</v>
      </c>
      <c r="C780" s="3">
        <f>SUMIF($A:$A,A780,$L:$L)/(SUMIF($A:$A,A780,$I:$I))</f>
        <v>0.53315514827542321</v>
      </c>
      <c r="D780" s="2">
        <v>16065084</v>
      </c>
      <c r="E780" s="2" t="s">
        <v>566</v>
      </c>
      <c r="F780" s="4">
        <v>291619003137</v>
      </c>
      <c r="H780" s="5">
        <v>200</v>
      </c>
      <c r="I780" s="5">
        <v>394</v>
      </c>
      <c r="L780" s="2">
        <f>IF(K780="",H780,(MIN(I780,(ROUND(K780*1.6*I780,0)))))</f>
        <v>200</v>
      </c>
      <c r="M780" s="3">
        <f>IF(L780=0,0,(L780/I780))</f>
        <v>0.50761421319796951</v>
      </c>
    </row>
    <row r="781" spans="1:13" x14ac:dyDescent="0.2">
      <c r="A781" s="2">
        <v>137330</v>
      </c>
      <c r="B781" s="2" t="s">
        <v>556</v>
      </c>
      <c r="C781" s="3">
        <f>SUMIF($A:$A,A781,$L:$L)/(SUMIF($A:$A,A781,$I:$I))</f>
        <v>0.53315514827542321</v>
      </c>
      <c r="D781" s="2">
        <v>17020028</v>
      </c>
      <c r="E781" s="2" t="s">
        <v>558</v>
      </c>
      <c r="F781" s="4">
        <v>291619003346</v>
      </c>
      <c r="H781" s="5">
        <v>508</v>
      </c>
      <c r="I781" s="5">
        <v>1218</v>
      </c>
      <c r="L781" s="2">
        <f>IF(K781="",H781,(MIN(I781,(ROUND(K781*1.6*I781,0)))))</f>
        <v>508</v>
      </c>
      <c r="M781" s="3">
        <f>IF(L781=0,0,(L781/I781))</f>
        <v>0.41707717569786534</v>
      </c>
    </row>
    <row r="782" spans="1:13" x14ac:dyDescent="0.2">
      <c r="A782" s="2">
        <v>137163</v>
      </c>
      <c r="B782" s="2" t="s">
        <v>1571</v>
      </c>
      <c r="C782" s="3">
        <f>SUMIF($A:$A,A782,$L:$L)/(SUMIF($A:$A,A782,$I:$I))</f>
        <v>0.42372881355932202</v>
      </c>
      <c r="D782" s="2">
        <v>75381</v>
      </c>
      <c r="E782" s="2" t="s">
        <v>329</v>
      </c>
      <c r="F782" s="4">
        <v>291620000759</v>
      </c>
      <c r="H782" s="5">
        <v>19</v>
      </c>
      <c r="I782" s="5">
        <v>64</v>
      </c>
      <c r="L782" s="2">
        <f>IF(K782="",H782,(MIN(I782,(ROUND(K782*1.6*I782,0)))))</f>
        <v>19</v>
      </c>
      <c r="M782" s="3">
        <f>IF(L782=0,0,(L782/I782))</f>
        <v>0.296875</v>
      </c>
    </row>
    <row r="783" spans="1:13" x14ac:dyDescent="0.2">
      <c r="A783" s="2">
        <v>137163</v>
      </c>
      <c r="B783" s="2" t="s">
        <v>1571</v>
      </c>
      <c r="C783" s="3">
        <f>SUMIF($A:$A,A783,$L:$L)/(SUMIF($A:$A,A783,$I:$I))</f>
        <v>0.42372881355932202</v>
      </c>
      <c r="D783" s="2">
        <v>75382</v>
      </c>
      <c r="E783" s="2" t="s">
        <v>1572</v>
      </c>
      <c r="F783" s="4">
        <v>291620000762</v>
      </c>
      <c r="H783" s="5">
        <v>31</v>
      </c>
      <c r="I783" s="5">
        <v>54</v>
      </c>
      <c r="L783" s="2">
        <f>IF(K783="",H783,(MIN(I783,(ROUND(K783*1.6*I783,0)))))</f>
        <v>31</v>
      </c>
      <c r="M783" s="3">
        <f>IF(L783=0,0,(L783/I783))</f>
        <v>0.57407407407407407</v>
      </c>
    </row>
    <row r="784" spans="1:13" x14ac:dyDescent="0.2">
      <c r="A784" s="2">
        <v>136878</v>
      </c>
      <c r="B784" s="2" t="s">
        <v>1224</v>
      </c>
      <c r="C784" s="3">
        <f>SUMIF($A:$A,A784,$L:$L)/(SUMIF($A:$A,A784,$I:$I))</f>
        <v>0.234375</v>
      </c>
      <c r="D784" s="2">
        <v>73669</v>
      </c>
      <c r="E784" s="2" t="s">
        <v>1227</v>
      </c>
      <c r="F784" s="4">
        <v>291623000763</v>
      </c>
      <c r="H784" s="5">
        <v>61</v>
      </c>
      <c r="I784" s="5">
        <v>202</v>
      </c>
      <c r="L784" s="2">
        <f>IF(K784="",H784,(MIN(I784,(ROUND(K784*1.6*I784,0)))))</f>
        <v>61</v>
      </c>
      <c r="M784" s="3">
        <f>IF(L784=0,0,(L784/I784))</f>
        <v>0.30198019801980197</v>
      </c>
    </row>
    <row r="785" spans="1:13" x14ac:dyDescent="0.2">
      <c r="A785" s="2">
        <v>136878</v>
      </c>
      <c r="B785" s="2" t="s">
        <v>1224</v>
      </c>
      <c r="C785" s="3">
        <f>SUMIF($A:$A,A785,$L:$L)/(SUMIF($A:$A,A785,$I:$I))</f>
        <v>0.234375</v>
      </c>
      <c r="D785" s="2">
        <v>73670</v>
      </c>
      <c r="E785" s="2" t="s">
        <v>1226</v>
      </c>
      <c r="F785" s="4">
        <v>291623001722</v>
      </c>
      <c r="H785" s="5">
        <v>56</v>
      </c>
      <c r="I785" s="5">
        <v>246</v>
      </c>
      <c r="L785" s="2">
        <f>IF(K785="",H785,(MIN(I785,(ROUND(K785*1.6*I785,0)))))</f>
        <v>56</v>
      </c>
      <c r="M785" s="3">
        <f>IF(L785=0,0,(L785/I785))</f>
        <v>0.22764227642276422</v>
      </c>
    </row>
    <row r="786" spans="1:13" x14ac:dyDescent="0.2">
      <c r="A786" s="2">
        <v>136878</v>
      </c>
      <c r="B786" s="2" t="s">
        <v>1224</v>
      </c>
      <c r="C786" s="3">
        <f>SUMIF($A:$A,A786,$L:$L)/(SUMIF($A:$A,A786,$I:$I))</f>
        <v>0.234375</v>
      </c>
      <c r="D786" s="2">
        <v>73671</v>
      </c>
      <c r="E786" s="2" t="s">
        <v>1228</v>
      </c>
      <c r="F786" s="4">
        <v>291623001725</v>
      </c>
      <c r="H786" s="5">
        <v>64</v>
      </c>
      <c r="I786" s="5">
        <v>229</v>
      </c>
      <c r="L786" s="2">
        <f>IF(K786="",H786,(MIN(I786,(ROUND(K786*1.6*I786,0)))))</f>
        <v>64</v>
      </c>
      <c r="M786" s="3">
        <f>IF(L786=0,0,(L786/I786))</f>
        <v>0.27947598253275108</v>
      </c>
    </row>
    <row r="787" spans="1:13" x14ac:dyDescent="0.2">
      <c r="A787" s="2">
        <v>136878</v>
      </c>
      <c r="B787" s="2" t="s">
        <v>1224</v>
      </c>
      <c r="C787" s="3">
        <f>SUMIF($A:$A,A787,$L:$L)/(SUMIF($A:$A,A787,$I:$I))</f>
        <v>0.234375</v>
      </c>
      <c r="D787" s="2">
        <v>16053548</v>
      </c>
      <c r="E787" s="2" t="s">
        <v>1225</v>
      </c>
      <c r="F787" s="4">
        <v>291623003144</v>
      </c>
      <c r="H787" s="5">
        <v>44</v>
      </c>
      <c r="I787" s="5">
        <v>283</v>
      </c>
      <c r="L787" s="2">
        <f>IF(K787="",H787,(MIN(I787,(ROUND(K787*1.6*I787,0)))))</f>
        <v>44</v>
      </c>
      <c r="M787" s="3">
        <f>IF(L787=0,0,(L787/I787))</f>
        <v>0.15547703180212014</v>
      </c>
    </row>
    <row r="788" spans="1:13" x14ac:dyDescent="0.2">
      <c r="A788" s="2">
        <v>137106</v>
      </c>
      <c r="B788" s="2" t="s">
        <v>1271</v>
      </c>
      <c r="C788" s="3">
        <f>SUMIF($A:$A,A788,$L:$L)/(SUMIF($A:$A,A788,$I:$I))</f>
        <v>0.43173431734317341</v>
      </c>
      <c r="D788" s="2">
        <v>74929</v>
      </c>
      <c r="E788" s="2" t="s">
        <v>1273</v>
      </c>
      <c r="F788" s="4">
        <v>290832000231</v>
      </c>
      <c r="H788" s="5">
        <v>110</v>
      </c>
      <c r="I788" s="5">
        <v>256</v>
      </c>
      <c r="L788" s="2">
        <f>IF(K788="",H788,(MIN(I788,(ROUND(K788*1.6*I788,0)))))</f>
        <v>110</v>
      </c>
      <c r="M788" s="3">
        <f>IF(L788=0,0,(L788/I788))</f>
        <v>0.4296875</v>
      </c>
    </row>
    <row r="789" spans="1:13" x14ac:dyDescent="0.2">
      <c r="A789" s="2">
        <v>137106</v>
      </c>
      <c r="B789" s="2" t="s">
        <v>1271</v>
      </c>
      <c r="C789" s="3">
        <f>SUMIF($A:$A,A789,$L:$L)/(SUMIF($A:$A,A789,$I:$I))</f>
        <v>0.43173431734317341</v>
      </c>
      <c r="D789" s="2">
        <v>74930</v>
      </c>
      <c r="E789" s="2" t="s">
        <v>1272</v>
      </c>
      <c r="F789" s="4">
        <v>290832002276</v>
      </c>
      <c r="H789" s="5">
        <v>124</v>
      </c>
      <c r="I789" s="5">
        <v>286</v>
      </c>
      <c r="L789" s="2">
        <f>IF(K789="",H789,(MIN(I789,(ROUND(K789*1.6*I789,0)))))</f>
        <v>124</v>
      </c>
      <c r="M789" s="3">
        <f>IF(L789=0,0,(L789/I789))</f>
        <v>0.43356643356643354</v>
      </c>
    </row>
    <row r="790" spans="1:13" x14ac:dyDescent="0.2">
      <c r="A790" s="2">
        <v>137286</v>
      </c>
      <c r="B790" s="2" t="s">
        <v>1184</v>
      </c>
      <c r="C790" s="3">
        <f>SUMIF($A:$A,A790,$L:$L)/(SUMIF($A:$A,A790,$I:$I))</f>
        <v>0.64210813019201962</v>
      </c>
      <c r="D790" s="2">
        <v>75672</v>
      </c>
      <c r="E790" s="2" t="s">
        <v>1186</v>
      </c>
      <c r="F790" s="4">
        <v>291635002430</v>
      </c>
      <c r="H790" s="5">
        <v>373</v>
      </c>
      <c r="I790" s="5">
        <v>526</v>
      </c>
      <c r="L790" s="2">
        <f>IF(K790="",H790,(MIN(I790,(ROUND(K790*1.6*I790,0)))))</f>
        <v>373</v>
      </c>
      <c r="M790" s="3">
        <f>IF(L790=0,0,(L790/I790))</f>
        <v>0.70912547528517111</v>
      </c>
    </row>
    <row r="791" spans="1:13" x14ac:dyDescent="0.2">
      <c r="A791" s="2">
        <v>137286</v>
      </c>
      <c r="B791" s="2" t="s">
        <v>1184</v>
      </c>
      <c r="C791" s="3">
        <f>SUMIF($A:$A,A791,$L:$L)/(SUMIF($A:$A,A791,$I:$I))</f>
        <v>0.64210813019201962</v>
      </c>
      <c r="D791" s="2">
        <v>75673</v>
      </c>
      <c r="E791" s="2" t="s">
        <v>1195</v>
      </c>
      <c r="F791" s="4">
        <v>291635000788</v>
      </c>
      <c r="H791" s="5">
        <v>178</v>
      </c>
      <c r="I791" s="5">
        <v>258</v>
      </c>
      <c r="L791" s="2">
        <f>IF(K791="",H791,(MIN(I791,(ROUND(K791*1.6*I791,0)))))</f>
        <v>178</v>
      </c>
      <c r="M791" s="3">
        <f>IF(L791=0,0,(L791/I791))</f>
        <v>0.68992248062015504</v>
      </c>
    </row>
    <row r="792" spans="1:13" x14ac:dyDescent="0.2">
      <c r="A792" s="2">
        <v>137286</v>
      </c>
      <c r="B792" s="2" t="s">
        <v>1184</v>
      </c>
      <c r="C792" s="3">
        <f>SUMIF($A:$A,A792,$L:$L)/(SUMIF($A:$A,A792,$I:$I))</f>
        <v>0.64210813019201962</v>
      </c>
      <c r="D792" s="2">
        <v>75675</v>
      </c>
      <c r="E792" s="2" t="s">
        <v>1194</v>
      </c>
      <c r="F792" s="4">
        <v>291635000783</v>
      </c>
      <c r="H792" s="5">
        <v>265</v>
      </c>
      <c r="I792" s="5">
        <v>330</v>
      </c>
      <c r="L792" s="2">
        <f>IF(K792="",H792,(MIN(I792,(ROUND(K792*1.6*I792,0)))))</f>
        <v>265</v>
      </c>
      <c r="M792" s="3">
        <f>IF(L792=0,0,(L792/I792))</f>
        <v>0.80303030303030298</v>
      </c>
    </row>
    <row r="793" spans="1:13" x14ac:dyDescent="0.2">
      <c r="A793" s="2">
        <v>137286</v>
      </c>
      <c r="B793" s="2" t="s">
        <v>1184</v>
      </c>
      <c r="C793" s="3">
        <f>SUMIF($A:$A,A793,$L:$L)/(SUMIF($A:$A,A793,$I:$I))</f>
        <v>0.64210813019201962</v>
      </c>
      <c r="D793" s="2">
        <v>75679</v>
      </c>
      <c r="E793" s="2" t="s">
        <v>329</v>
      </c>
      <c r="F793" s="4">
        <v>291635000779</v>
      </c>
      <c r="H793" s="5">
        <v>158</v>
      </c>
      <c r="I793" s="5">
        <v>206</v>
      </c>
      <c r="L793" s="2">
        <f>IF(K793="",H793,(MIN(I793,(ROUND(K793*1.6*I793,0)))))</f>
        <v>158</v>
      </c>
      <c r="M793" s="3">
        <f>IF(L793=0,0,(L793/I793))</f>
        <v>0.76699029126213591</v>
      </c>
    </row>
    <row r="794" spans="1:13" x14ac:dyDescent="0.2">
      <c r="A794" s="2">
        <v>137286</v>
      </c>
      <c r="B794" s="2" t="s">
        <v>1184</v>
      </c>
      <c r="C794" s="3">
        <f>SUMIF($A:$A,A794,$L:$L)/(SUMIF($A:$A,A794,$I:$I))</f>
        <v>0.64210813019201962</v>
      </c>
      <c r="D794" s="2">
        <v>75683</v>
      </c>
      <c r="E794" s="2" t="s">
        <v>1191</v>
      </c>
      <c r="F794" s="4">
        <v>291635000775</v>
      </c>
      <c r="H794" s="5">
        <v>174</v>
      </c>
      <c r="I794" s="5">
        <v>245</v>
      </c>
      <c r="L794" s="2">
        <f>IF(K794="",H794,(MIN(I794,(ROUND(K794*1.6*I794,0)))))</f>
        <v>174</v>
      </c>
      <c r="M794" s="3">
        <f>IF(L794=0,0,(L794/I794))</f>
        <v>0.71020408163265303</v>
      </c>
    </row>
    <row r="795" spans="1:13" x14ac:dyDescent="0.2">
      <c r="A795" s="2">
        <v>137286</v>
      </c>
      <c r="B795" s="2" t="s">
        <v>1184</v>
      </c>
      <c r="C795" s="3">
        <f>SUMIF($A:$A,A795,$L:$L)/(SUMIF($A:$A,A795,$I:$I))</f>
        <v>0.64210813019201962</v>
      </c>
      <c r="D795" s="2">
        <v>75688</v>
      </c>
      <c r="E795" s="2" t="s">
        <v>1189</v>
      </c>
      <c r="F795" s="4">
        <v>291635002432</v>
      </c>
      <c r="H795" s="5">
        <v>372</v>
      </c>
      <c r="I795" s="5">
        <v>525</v>
      </c>
      <c r="L795" s="2">
        <f>IF(K795="",H795,(MIN(I795,(ROUND(K795*1.6*I795,0)))))</f>
        <v>372</v>
      </c>
      <c r="M795" s="3">
        <f>IF(L795=0,0,(L795/I795))</f>
        <v>0.70857142857142852</v>
      </c>
    </row>
    <row r="796" spans="1:13" x14ac:dyDescent="0.2">
      <c r="A796" s="2">
        <v>137286</v>
      </c>
      <c r="B796" s="2" t="s">
        <v>1184</v>
      </c>
      <c r="C796" s="3">
        <f>SUMIF($A:$A,A796,$L:$L)/(SUMIF($A:$A,A796,$I:$I))</f>
        <v>0.64210813019201962</v>
      </c>
      <c r="D796" s="2">
        <v>75691</v>
      </c>
      <c r="E796" s="2" t="s">
        <v>1192</v>
      </c>
      <c r="F796" s="4">
        <v>291635003240</v>
      </c>
      <c r="H796" s="5">
        <v>276</v>
      </c>
      <c r="I796" s="5">
        <v>421</v>
      </c>
      <c r="L796" s="2">
        <f>IF(K796="",H796,(MIN(I796,(ROUND(K796*1.6*I796,0)))))</f>
        <v>276</v>
      </c>
      <c r="M796" s="3">
        <f>IF(L796=0,0,(L796/I796))</f>
        <v>0.6555819477434679</v>
      </c>
    </row>
    <row r="797" spans="1:13" x14ac:dyDescent="0.2">
      <c r="A797" s="2">
        <v>137286</v>
      </c>
      <c r="B797" s="2" t="s">
        <v>1184</v>
      </c>
      <c r="C797" s="3">
        <f>SUMIF($A:$A,A797,$L:$L)/(SUMIF($A:$A,A797,$I:$I))</f>
        <v>0.64210813019201962</v>
      </c>
      <c r="D797" s="2">
        <v>75693</v>
      </c>
      <c r="E797" s="2" t="s">
        <v>1185</v>
      </c>
      <c r="F797" s="4">
        <v>291635000787</v>
      </c>
      <c r="H797" s="5">
        <v>1194</v>
      </c>
      <c r="I797" s="5">
        <v>2141</v>
      </c>
      <c r="L797" s="2">
        <f>IF(K797="",H797,(MIN(I797,(ROUND(K797*1.6*I797,0)))))</f>
        <v>1194</v>
      </c>
      <c r="M797" s="3">
        <f>IF(L797=0,0,(L797/I797))</f>
        <v>0.55768332554880895</v>
      </c>
    </row>
    <row r="798" spans="1:13" x14ac:dyDescent="0.2">
      <c r="A798" s="2">
        <v>137286</v>
      </c>
      <c r="B798" s="2" t="s">
        <v>1184</v>
      </c>
      <c r="C798" s="3">
        <f>SUMIF($A:$A,A798,$L:$L)/(SUMIF($A:$A,A798,$I:$I))</f>
        <v>0.64210813019201962</v>
      </c>
      <c r="D798" s="2">
        <v>75694</v>
      </c>
      <c r="E798" s="2" t="s">
        <v>1193</v>
      </c>
      <c r="F798" s="4">
        <v>291635000780</v>
      </c>
      <c r="H798" s="5">
        <v>195</v>
      </c>
      <c r="I798" s="5">
        <v>303</v>
      </c>
      <c r="L798" s="2">
        <f>IF(K798="",H798,(MIN(I798,(ROUND(K798*1.6*I798,0)))))</f>
        <v>195</v>
      </c>
      <c r="M798" s="3">
        <f>IF(L798=0,0,(L798/I798))</f>
        <v>0.64356435643564358</v>
      </c>
    </row>
    <row r="799" spans="1:13" x14ac:dyDescent="0.2">
      <c r="A799" s="2">
        <v>137286</v>
      </c>
      <c r="B799" s="2" t="s">
        <v>1184</v>
      </c>
      <c r="C799" s="3">
        <f>SUMIF($A:$A,A799,$L:$L)/(SUMIF($A:$A,A799,$I:$I))</f>
        <v>0.64210813019201962</v>
      </c>
      <c r="D799" s="2">
        <v>75696</v>
      </c>
      <c r="E799" s="2" t="s">
        <v>1196</v>
      </c>
      <c r="F799" s="4">
        <v>291635000791</v>
      </c>
      <c r="H799" s="5">
        <v>203</v>
      </c>
      <c r="I799" s="5">
        <v>397</v>
      </c>
      <c r="L799" s="2">
        <f>IF(K799="",H799,(MIN(I799,(ROUND(K799*1.6*I799,0)))))</f>
        <v>203</v>
      </c>
      <c r="M799" s="3">
        <f>IF(L799=0,0,(L799/I799))</f>
        <v>0.51133501259445846</v>
      </c>
    </row>
    <row r="800" spans="1:13" x14ac:dyDescent="0.2">
      <c r="A800" s="2">
        <v>137286</v>
      </c>
      <c r="B800" s="2" t="s">
        <v>1184</v>
      </c>
      <c r="C800" s="3">
        <f>SUMIF($A:$A,A800,$L:$L)/(SUMIF($A:$A,A800,$I:$I))</f>
        <v>0.64210813019201962</v>
      </c>
      <c r="D800" s="2">
        <v>75717</v>
      </c>
      <c r="E800" s="2" t="s">
        <v>1190</v>
      </c>
      <c r="F800" s="4">
        <v>291635000773</v>
      </c>
      <c r="H800" s="5">
        <v>252</v>
      </c>
      <c r="I800" s="5">
        <v>379</v>
      </c>
      <c r="L800" s="2">
        <f>IF(K800="",H800,(MIN(I800,(ROUND(K800*1.6*I800,0)))))</f>
        <v>252</v>
      </c>
      <c r="M800" s="3">
        <f>IF(L800=0,0,(L800/I800))</f>
        <v>0.66490765171503963</v>
      </c>
    </row>
    <row r="801" spans="1:13" x14ac:dyDescent="0.2">
      <c r="A801" s="2">
        <v>137286</v>
      </c>
      <c r="B801" s="2" t="s">
        <v>1184</v>
      </c>
      <c r="C801" s="3">
        <f>SUMIF($A:$A,A801,$L:$L)/(SUMIF($A:$A,A801,$I:$I))</f>
        <v>0.64210813019201962</v>
      </c>
      <c r="D801" s="2">
        <v>16050008</v>
      </c>
      <c r="E801" s="2" t="s">
        <v>1187</v>
      </c>
      <c r="F801" s="4">
        <v>291635002431</v>
      </c>
      <c r="H801" s="5">
        <v>397</v>
      </c>
      <c r="I801" s="5">
        <v>587</v>
      </c>
      <c r="L801" s="2">
        <f>IF(K801="",H801,(MIN(I801,(ROUND(K801*1.6*I801,0)))))</f>
        <v>397</v>
      </c>
      <c r="M801" s="3">
        <f>IF(L801=0,0,(L801/I801))</f>
        <v>0.67632027257240201</v>
      </c>
    </row>
    <row r="802" spans="1:13" x14ac:dyDescent="0.2">
      <c r="A802" s="2">
        <v>137286</v>
      </c>
      <c r="B802" s="2" t="s">
        <v>1184</v>
      </c>
      <c r="C802" s="3">
        <f>SUMIF($A:$A,A802,$L:$L)/(SUMIF($A:$A,A802,$I:$I))</f>
        <v>0.64210813019201962</v>
      </c>
      <c r="D802" s="2">
        <v>16050009</v>
      </c>
      <c r="E802" s="2" t="s">
        <v>1031</v>
      </c>
      <c r="F802" s="4">
        <v>291635002429</v>
      </c>
      <c r="H802" s="5">
        <v>333</v>
      </c>
      <c r="I802" s="5">
        <v>604</v>
      </c>
      <c r="L802" s="2">
        <f>IF(K802="",H802,(MIN(I802,(ROUND(K802*1.6*I802,0)))))</f>
        <v>333</v>
      </c>
      <c r="M802" s="3">
        <f>IF(L802=0,0,(L802/I802))</f>
        <v>0.55132450331125826</v>
      </c>
    </row>
    <row r="803" spans="1:13" x14ac:dyDescent="0.2">
      <c r="A803" s="2">
        <v>137286</v>
      </c>
      <c r="B803" s="2" t="s">
        <v>1184</v>
      </c>
      <c r="C803" s="3">
        <f>SUMIF($A:$A,A803,$L:$L)/(SUMIF($A:$A,A803,$I:$I))</f>
        <v>0.64210813019201962</v>
      </c>
      <c r="D803" s="2">
        <v>17037027</v>
      </c>
      <c r="E803" s="2" t="s">
        <v>1188</v>
      </c>
      <c r="F803" s="4">
        <v>291635003410</v>
      </c>
      <c r="H803" s="5">
        <v>345</v>
      </c>
      <c r="I803" s="5">
        <v>421</v>
      </c>
      <c r="L803" s="2">
        <f>IF(K803="",H803,(MIN(I803,(ROUND(K803*1.6*I803,0)))))</f>
        <v>345</v>
      </c>
      <c r="M803" s="3">
        <f>IF(L803=0,0,(L803/I803))</f>
        <v>0.81947743467933487</v>
      </c>
    </row>
    <row r="804" spans="1:13" x14ac:dyDescent="0.2">
      <c r="A804" s="2">
        <v>137525</v>
      </c>
      <c r="B804" s="2" t="s">
        <v>935</v>
      </c>
      <c r="C804" s="3">
        <f>SUMIF($A:$A,A804,$L:$L)/(SUMIF($A:$A,A804,$I:$I))</f>
        <v>0.55089820359281438</v>
      </c>
      <c r="D804" s="2">
        <v>76396</v>
      </c>
      <c r="E804" s="2" t="s">
        <v>936</v>
      </c>
      <c r="F804" s="4">
        <v>291506000689</v>
      </c>
      <c r="H804" s="5">
        <v>92</v>
      </c>
      <c r="I804" s="5">
        <v>167</v>
      </c>
      <c r="L804" s="2">
        <f>IF(K804="",H804,(MIN(I804,(ROUND(K804*1.6*I804,0)))))</f>
        <v>92</v>
      </c>
      <c r="M804" s="3">
        <f>IF(L804=0,0,(L804/I804))</f>
        <v>0.55089820359281438</v>
      </c>
    </row>
    <row r="805" spans="1:13" x14ac:dyDescent="0.2">
      <c r="A805" s="2">
        <v>137143</v>
      </c>
      <c r="B805" s="2" t="s">
        <v>1079</v>
      </c>
      <c r="C805" s="3">
        <f>SUMIF($A:$A,A805,$L:$L)/(SUMIF($A:$A,A805,$I:$I))</f>
        <v>0.58008780625973655</v>
      </c>
      <c r="D805" s="2">
        <v>74990</v>
      </c>
      <c r="E805" s="2" t="s">
        <v>1105</v>
      </c>
      <c r="F805" s="4">
        <v>291640000863</v>
      </c>
      <c r="H805" s="5">
        <v>249</v>
      </c>
      <c r="I805" s="5">
        <v>385</v>
      </c>
      <c r="L805" s="2">
        <f>IF(K805="",H805,(MIN(I805,(ROUND(K805*1.6*I805,0)))))</f>
        <v>249</v>
      </c>
      <c r="M805" s="3">
        <f>IF(L805=0,0,(L805/I805))</f>
        <v>0.64675324675324675</v>
      </c>
    </row>
    <row r="806" spans="1:13" x14ac:dyDescent="0.2">
      <c r="A806" s="2">
        <v>137143</v>
      </c>
      <c r="B806" s="2" t="s">
        <v>1079</v>
      </c>
      <c r="C806" s="3">
        <f>SUMIF($A:$A,A806,$L:$L)/(SUMIF($A:$A,A806,$I:$I))</f>
        <v>0.58008780625973655</v>
      </c>
      <c r="D806" s="2">
        <v>75142</v>
      </c>
      <c r="E806" s="2" t="s">
        <v>1104</v>
      </c>
      <c r="F806" s="4">
        <v>291640002530</v>
      </c>
      <c r="H806" s="5">
        <v>355</v>
      </c>
      <c r="I806" s="5">
        <v>459</v>
      </c>
      <c r="L806" s="2">
        <f>IF(K806="",H806,(MIN(I806,(ROUND(K806*1.6*I806,0)))))</f>
        <v>355</v>
      </c>
      <c r="M806" s="3">
        <f>IF(L806=0,0,(L806/I806))</f>
        <v>0.7734204793028322</v>
      </c>
    </row>
    <row r="807" spans="1:13" x14ac:dyDescent="0.2">
      <c r="A807" s="2">
        <v>137143</v>
      </c>
      <c r="B807" s="2" t="s">
        <v>1079</v>
      </c>
      <c r="C807" s="3">
        <f>SUMIF($A:$A,A807,$L:$L)/(SUMIF($A:$A,A807,$I:$I))</f>
        <v>0.58008780625973655</v>
      </c>
      <c r="D807" s="2">
        <v>75147</v>
      </c>
      <c r="E807" s="2" t="s">
        <v>1081</v>
      </c>
      <c r="F807" s="4">
        <v>291640000844</v>
      </c>
      <c r="H807" s="5">
        <v>195</v>
      </c>
      <c r="I807" s="5">
        <v>990</v>
      </c>
      <c r="L807" s="2">
        <f>IF(K807="",H807,(MIN(I807,(ROUND(K807*1.6*I807,0)))))</f>
        <v>195</v>
      </c>
      <c r="M807" s="3">
        <f>IF(L807=0,0,(L807/I807))</f>
        <v>0.19696969696969696</v>
      </c>
    </row>
    <row r="808" spans="1:13" x14ac:dyDescent="0.2">
      <c r="A808" s="2">
        <v>137143</v>
      </c>
      <c r="B808" s="2" t="s">
        <v>1079</v>
      </c>
      <c r="C808" s="3">
        <f>SUMIF($A:$A,A808,$L:$L)/(SUMIF($A:$A,A808,$I:$I))</f>
        <v>0.58008780625973655</v>
      </c>
      <c r="D808" s="2">
        <v>75151</v>
      </c>
      <c r="E808" s="2" t="s">
        <v>1092</v>
      </c>
      <c r="F808" s="4">
        <v>291640000808</v>
      </c>
      <c r="H808" s="5">
        <v>283</v>
      </c>
      <c r="I808" s="5">
        <v>345</v>
      </c>
      <c r="L808" s="2">
        <f>IF(K808="",H808,(MIN(I808,(ROUND(K808*1.6*I808,0)))))</f>
        <v>283</v>
      </c>
      <c r="M808" s="3">
        <f>IF(L808=0,0,(L808/I808))</f>
        <v>0.82028985507246377</v>
      </c>
    </row>
    <row r="809" spans="1:13" x14ac:dyDescent="0.2">
      <c r="A809" s="2">
        <v>137143</v>
      </c>
      <c r="B809" s="2" t="s">
        <v>1079</v>
      </c>
      <c r="C809" s="3">
        <f>SUMIF($A:$A,A809,$L:$L)/(SUMIF($A:$A,A809,$I:$I))</f>
        <v>0.58008780625973655</v>
      </c>
      <c r="D809" s="2">
        <v>75160</v>
      </c>
      <c r="E809" s="2" t="s">
        <v>1083</v>
      </c>
      <c r="F809" s="4">
        <v>291640000862</v>
      </c>
      <c r="H809" s="5">
        <v>328</v>
      </c>
      <c r="I809" s="5">
        <v>671</v>
      </c>
      <c r="L809" s="2">
        <f>IF(K809="",H809,(MIN(I809,(ROUND(K809*1.6*I809,0)))))</f>
        <v>328</v>
      </c>
      <c r="M809" s="3">
        <f>IF(L809=0,0,(L809/I809))</f>
        <v>0.48882265275707898</v>
      </c>
    </row>
    <row r="810" spans="1:13" x14ac:dyDescent="0.2">
      <c r="A810" s="2">
        <v>137143</v>
      </c>
      <c r="B810" s="2" t="s">
        <v>1079</v>
      </c>
      <c r="C810" s="3">
        <f>SUMIF($A:$A,A810,$L:$L)/(SUMIF($A:$A,A810,$I:$I))</f>
        <v>0.58008780625973655</v>
      </c>
      <c r="D810" s="2">
        <v>75164</v>
      </c>
      <c r="E810" s="2" t="s">
        <v>1091</v>
      </c>
      <c r="F810" s="4">
        <v>291640002376</v>
      </c>
      <c r="H810" s="5">
        <v>189</v>
      </c>
      <c r="I810" s="5">
        <v>590</v>
      </c>
      <c r="L810" s="2">
        <f>IF(K810="",H810,(MIN(I810,(ROUND(K810*1.6*I810,0)))))</f>
        <v>189</v>
      </c>
      <c r="M810" s="3">
        <f>IF(L810=0,0,(L810/I810))</f>
        <v>0.32033898305084746</v>
      </c>
    </row>
    <row r="811" spans="1:13" x14ac:dyDescent="0.2">
      <c r="A811" s="2">
        <v>137143</v>
      </c>
      <c r="B811" s="2" t="s">
        <v>1079</v>
      </c>
      <c r="C811" s="3">
        <f>SUMIF($A:$A,A811,$L:$L)/(SUMIF($A:$A,A811,$I:$I))</f>
        <v>0.58008780625973655</v>
      </c>
      <c r="D811" s="2">
        <v>75179</v>
      </c>
      <c r="E811" s="2" t="s">
        <v>1108</v>
      </c>
      <c r="F811" s="4">
        <v>291640000557</v>
      </c>
      <c r="H811" s="5">
        <v>28</v>
      </c>
      <c r="I811" s="5">
        <v>169</v>
      </c>
      <c r="L811" s="2">
        <f>IF(K811="",H811,(MIN(I811,(ROUND(K811*1.6*I811,0)))))</f>
        <v>28</v>
      </c>
      <c r="M811" s="3">
        <f>IF(L811=0,0,(L811/I811))</f>
        <v>0.16568047337278108</v>
      </c>
    </row>
    <row r="812" spans="1:13" x14ac:dyDescent="0.2">
      <c r="A812" s="2">
        <v>137143</v>
      </c>
      <c r="B812" s="2" t="s">
        <v>1079</v>
      </c>
      <c r="C812" s="3">
        <f>SUMIF($A:$A,A812,$L:$L)/(SUMIF($A:$A,A812,$I:$I))</f>
        <v>0.58008780625973655</v>
      </c>
      <c r="D812" s="2">
        <v>75183</v>
      </c>
      <c r="E812" s="2" t="s">
        <v>1088</v>
      </c>
      <c r="F812" s="4">
        <v>291640003257</v>
      </c>
      <c r="H812" s="5">
        <v>75</v>
      </c>
      <c r="I812" s="5">
        <v>340</v>
      </c>
      <c r="L812" s="2">
        <f>IF(K812="",H812,(MIN(I812,(ROUND(K812*1.6*I812,0)))))</f>
        <v>75</v>
      </c>
      <c r="M812" s="3">
        <f>IF(L812=0,0,(L812/I812))</f>
        <v>0.22058823529411764</v>
      </c>
    </row>
    <row r="813" spans="1:13" x14ac:dyDescent="0.2">
      <c r="A813" s="2">
        <v>137143</v>
      </c>
      <c r="B813" s="2" t="s">
        <v>1079</v>
      </c>
      <c r="C813" s="3">
        <f>SUMIF($A:$A,A813,$L:$L)/(SUMIF($A:$A,A813,$I:$I))</f>
        <v>0.58008780625973655</v>
      </c>
      <c r="D813" s="2">
        <v>75188</v>
      </c>
      <c r="E813" s="2" t="s">
        <v>1095</v>
      </c>
      <c r="F813" s="4">
        <v>291640000838</v>
      </c>
      <c r="H813" s="5">
        <v>251</v>
      </c>
      <c r="I813" s="5">
        <v>342</v>
      </c>
      <c r="L813" s="2">
        <f>IF(K813="",H813,(MIN(I813,(ROUND(K813*1.6*I813,0)))))</f>
        <v>251</v>
      </c>
      <c r="M813" s="3">
        <f>IF(L813=0,0,(L813/I813))</f>
        <v>0.73391812865497075</v>
      </c>
    </row>
    <row r="814" spans="1:13" x14ac:dyDescent="0.2">
      <c r="A814" s="2">
        <v>137143</v>
      </c>
      <c r="B814" s="2" t="s">
        <v>1079</v>
      </c>
      <c r="C814" s="3">
        <f>SUMIF($A:$A,A814,$L:$L)/(SUMIF($A:$A,A814,$I:$I))</f>
        <v>0.58008780625973655</v>
      </c>
      <c r="D814" s="2">
        <v>75236</v>
      </c>
      <c r="E814" s="2" t="s">
        <v>1094</v>
      </c>
      <c r="F814" s="4">
        <v>291640002529</v>
      </c>
      <c r="H814" s="5">
        <v>233</v>
      </c>
      <c r="I814" s="5">
        <v>400</v>
      </c>
      <c r="L814" s="2">
        <f>IF(K814="",H814,(MIN(I814,(ROUND(K814*1.6*I814,0)))))</f>
        <v>233</v>
      </c>
      <c r="M814" s="3">
        <f>IF(L814=0,0,(L814/I814))</f>
        <v>0.58250000000000002</v>
      </c>
    </row>
    <row r="815" spans="1:13" x14ac:dyDescent="0.2">
      <c r="A815" s="2">
        <v>137143</v>
      </c>
      <c r="B815" s="2" t="s">
        <v>1079</v>
      </c>
      <c r="C815" s="3">
        <f>SUMIF($A:$A,A815,$L:$L)/(SUMIF($A:$A,A815,$I:$I))</f>
        <v>0.58008780625973655</v>
      </c>
      <c r="D815" s="2">
        <v>75238</v>
      </c>
      <c r="E815" s="2" t="s">
        <v>1096</v>
      </c>
      <c r="F815" s="4">
        <v>291640000837</v>
      </c>
      <c r="H815" s="5">
        <v>151</v>
      </c>
      <c r="I815" s="5">
        <v>286</v>
      </c>
      <c r="L815" s="2">
        <f>IF(K815="",H815,(MIN(I815,(ROUND(K815*1.6*I815,0)))))</f>
        <v>151</v>
      </c>
      <c r="M815" s="3">
        <f>IF(L815=0,0,(L815/I815))</f>
        <v>0.52797202797202802</v>
      </c>
    </row>
    <row r="816" spans="1:13" x14ac:dyDescent="0.2">
      <c r="A816" s="2">
        <v>137143</v>
      </c>
      <c r="B816" s="2" t="s">
        <v>1079</v>
      </c>
      <c r="C816" s="3">
        <f>SUMIF($A:$A,A816,$L:$L)/(SUMIF($A:$A,A816,$I:$I))</f>
        <v>0.58008780625973655</v>
      </c>
      <c r="D816" s="2">
        <v>75241</v>
      </c>
      <c r="E816" s="2" t="s">
        <v>1093</v>
      </c>
      <c r="F816" s="4">
        <v>291640000824</v>
      </c>
      <c r="H816" s="5">
        <v>349</v>
      </c>
      <c r="I816" s="5">
        <v>492</v>
      </c>
      <c r="L816" s="2">
        <f>IF(K816="",H816,(MIN(I816,(ROUND(K816*1.6*I816,0)))))</f>
        <v>349</v>
      </c>
      <c r="M816" s="3">
        <f>IF(L816=0,0,(L816/I816))</f>
        <v>0.70934959349593496</v>
      </c>
    </row>
    <row r="817" spans="1:13" x14ac:dyDescent="0.2">
      <c r="A817" s="2">
        <v>137143</v>
      </c>
      <c r="B817" s="2" t="s">
        <v>1079</v>
      </c>
      <c r="C817" s="3">
        <f>SUMIF($A:$A,A817,$L:$L)/(SUMIF($A:$A,A817,$I:$I))</f>
        <v>0.58008780625973655</v>
      </c>
      <c r="D817" s="2">
        <v>75242</v>
      </c>
      <c r="E817" s="2" t="s">
        <v>1082</v>
      </c>
      <c r="F817" s="4">
        <v>291640000860</v>
      </c>
      <c r="H817" s="5">
        <v>470</v>
      </c>
      <c r="I817" s="5">
        <v>780</v>
      </c>
      <c r="L817" s="2">
        <f>IF(K817="",H817,(MIN(I817,(ROUND(K817*1.6*I817,0)))))</f>
        <v>470</v>
      </c>
      <c r="M817" s="3">
        <f>IF(L817=0,0,(L817/I817))</f>
        <v>0.60256410256410253</v>
      </c>
    </row>
    <row r="818" spans="1:13" x14ac:dyDescent="0.2">
      <c r="A818" s="2">
        <v>137143</v>
      </c>
      <c r="B818" s="2" t="s">
        <v>1079</v>
      </c>
      <c r="C818" s="3">
        <f>SUMIF($A:$A,A818,$L:$L)/(SUMIF($A:$A,A818,$I:$I))</f>
        <v>0.58008780625973655</v>
      </c>
      <c r="D818" s="2">
        <v>75243</v>
      </c>
      <c r="E818" s="2" t="s">
        <v>1087</v>
      </c>
      <c r="F818" s="4">
        <v>291640003258</v>
      </c>
      <c r="H818" s="5">
        <v>488</v>
      </c>
      <c r="I818" s="5">
        <v>640</v>
      </c>
      <c r="L818" s="2">
        <f>IF(K818="",H818,(MIN(I818,(ROUND(K818*1.6*I818,0)))))</f>
        <v>488</v>
      </c>
      <c r="M818" s="3">
        <f>IF(L818=0,0,(L818/I818))</f>
        <v>0.76249999999999996</v>
      </c>
    </row>
    <row r="819" spans="1:13" x14ac:dyDescent="0.2">
      <c r="A819" s="2">
        <v>137143</v>
      </c>
      <c r="B819" s="2" t="s">
        <v>1079</v>
      </c>
      <c r="C819" s="3">
        <f>SUMIF($A:$A,A819,$L:$L)/(SUMIF($A:$A,A819,$I:$I))</f>
        <v>0.58008780625973655</v>
      </c>
      <c r="D819" s="2">
        <v>75248</v>
      </c>
      <c r="E819" s="2" t="s">
        <v>1089</v>
      </c>
      <c r="F819" s="4">
        <v>291640002603</v>
      </c>
      <c r="H819" s="5">
        <v>207</v>
      </c>
      <c r="I819" s="5">
        <v>355</v>
      </c>
      <c r="L819" s="2">
        <f>IF(K819="",H819,(MIN(I819,(ROUND(K819*1.6*I819,0)))))</f>
        <v>207</v>
      </c>
      <c r="M819" s="3">
        <f>IF(L819=0,0,(L819/I819))</f>
        <v>0.58309859154929577</v>
      </c>
    </row>
    <row r="820" spans="1:13" x14ac:dyDescent="0.2">
      <c r="A820" s="2">
        <v>137143</v>
      </c>
      <c r="B820" s="2" t="s">
        <v>1079</v>
      </c>
      <c r="C820" s="3">
        <f>SUMIF($A:$A,A820,$L:$L)/(SUMIF($A:$A,A820,$I:$I))</f>
        <v>0.58008780625973655</v>
      </c>
      <c r="D820" s="2">
        <v>75250</v>
      </c>
      <c r="E820" s="2" t="s">
        <v>1107</v>
      </c>
      <c r="F820" s="4">
        <v>291640000887</v>
      </c>
      <c r="H820" s="5">
        <v>248</v>
      </c>
      <c r="I820" s="5">
        <v>381</v>
      </c>
      <c r="L820" s="2">
        <f>IF(K820="",H820,(MIN(I820,(ROUND(K820*1.6*I820,0)))))</f>
        <v>248</v>
      </c>
      <c r="M820" s="3">
        <f>IF(L820=0,0,(L820/I820))</f>
        <v>0.65091863517060367</v>
      </c>
    </row>
    <row r="821" spans="1:13" x14ac:dyDescent="0.2">
      <c r="A821" s="2">
        <v>137143</v>
      </c>
      <c r="B821" s="2" t="s">
        <v>1079</v>
      </c>
      <c r="C821" s="3">
        <f>SUMIF($A:$A,A821,$L:$L)/(SUMIF($A:$A,A821,$I:$I))</f>
        <v>0.58008780625973655</v>
      </c>
      <c r="D821" s="2">
        <v>75252</v>
      </c>
      <c r="E821" s="2" t="s">
        <v>1084</v>
      </c>
      <c r="F821" s="4">
        <v>291640000880</v>
      </c>
      <c r="H821" s="5">
        <v>580</v>
      </c>
      <c r="I821" s="5">
        <v>1084</v>
      </c>
      <c r="L821" s="2">
        <f>IF(K821="",H821,(MIN(I821,(ROUND(K821*1.6*I821,0)))))</f>
        <v>580</v>
      </c>
      <c r="M821" s="3">
        <f>IF(L821=0,0,(L821/I821))</f>
        <v>0.5350553505535055</v>
      </c>
    </row>
    <row r="822" spans="1:13" x14ac:dyDescent="0.2">
      <c r="A822" s="2">
        <v>137143</v>
      </c>
      <c r="B822" s="2" t="s">
        <v>1079</v>
      </c>
      <c r="C822" s="3">
        <f>SUMIF($A:$A,A822,$L:$L)/(SUMIF($A:$A,A822,$I:$I))</f>
        <v>0.58008780625973655</v>
      </c>
      <c r="D822" s="2">
        <v>75253</v>
      </c>
      <c r="E822" s="2" t="s">
        <v>1086</v>
      </c>
      <c r="F822" s="4">
        <v>291640003322</v>
      </c>
      <c r="H822" s="5">
        <v>156</v>
      </c>
      <c r="I822" s="5">
        <v>568</v>
      </c>
      <c r="L822" s="2">
        <f>IF(K822="",H822,(MIN(I822,(ROUND(K822*1.6*I822,0)))))</f>
        <v>156</v>
      </c>
      <c r="M822" s="3">
        <f>IF(L822=0,0,(L822/I822))</f>
        <v>0.27464788732394368</v>
      </c>
    </row>
    <row r="823" spans="1:13" x14ac:dyDescent="0.2">
      <c r="A823" s="2">
        <v>137143</v>
      </c>
      <c r="B823" s="2" t="s">
        <v>1079</v>
      </c>
      <c r="C823" s="3">
        <f>SUMIF($A:$A,A823,$L:$L)/(SUMIF($A:$A,A823,$I:$I))</f>
        <v>0.58008780625973655</v>
      </c>
      <c r="D823" s="2">
        <v>75254</v>
      </c>
      <c r="E823" s="2" t="s">
        <v>1099</v>
      </c>
      <c r="F823" s="4">
        <v>291640000882</v>
      </c>
      <c r="H823" s="5">
        <v>267</v>
      </c>
      <c r="I823" s="5">
        <v>311</v>
      </c>
      <c r="L823" s="2">
        <f>IF(K823="",H823,(MIN(I823,(ROUND(K823*1.6*I823,0)))))</f>
        <v>267</v>
      </c>
      <c r="M823" s="3">
        <f>IF(L823=0,0,(L823/I823))</f>
        <v>0.85852090032154338</v>
      </c>
    </row>
    <row r="824" spans="1:13" x14ac:dyDescent="0.2">
      <c r="A824" s="2">
        <v>137143</v>
      </c>
      <c r="B824" s="2" t="s">
        <v>1079</v>
      </c>
      <c r="C824" s="3">
        <f>SUMIF($A:$A,A824,$L:$L)/(SUMIF($A:$A,A824,$I:$I))</f>
        <v>0.58008780625973655</v>
      </c>
      <c r="D824" s="2">
        <v>75256</v>
      </c>
      <c r="E824" s="2" t="s">
        <v>1080</v>
      </c>
      <c r="F824" s="4">
        <v>291640000840</v>
      </c>
      <c r="H824" s="5">
        <v>359</v>
      </c>
      <c r="I824" s="5">
        <v>532</v>
      </c>
      <c r="L824" s="2">
        <f>IF(K824="",H824,(MIN(I824,(ROUND(K824*1.6*I824,0)))))</f>
        <v>359</v>
      </c>
      <c r="M824" s="3">
        <f>IF(L824=0,0,(L824/I824))</f>
        <v>0.67481203007518797</v>
      </c>
    </row>
    <row r="825" spans="1:13" x14ac:dyDescent="0.2">
      <c r="A825" s="2">
        <v>137143</v>
      </c>
      <c r="B825" s="2" t="s">
        <v>1079</v>
      </c>
      <c r="C825" s="3">
        <f>SUMIF($A:$A,A825,$L:$L)/(SUMIF($A:$A,A825,$I:$I))</f>
        <v>0.58008780625973655</v>
      </c>
      <c r="D825" s="2">
        <v>75257</v>
      </c>
      <c r="E825" s="2" t="s">
        <v>330</v>
      </c>
      <c r="F825" s="4">
        <v>291640003251</v>
      </c>
      <c r="H825" s="5">
        <v>377</v>
      </c>
      <c r="I825" s="5">
        <v>417</v>
      </c>
      <c r="L825" s="2">
        <f>IF(K825="",H825,(MIN(I825,(ROUND(K825*1.6*I825,0)))))</f>
        <v>377</v>
      </c>
      <c r="M825" s="3">
        <f>IF(L825=0,0,(L825/I825))</f>
        <v>0.90407673860911275</v>
      </c>
    </row>
    <row r="826" spans="1:13" x14ac:dyDescent="0.2">
      <c r="A826" s="2">
        <v>137143</v>
      </c>
      <c r="B826" s="2" t="s">
        <v>1079</v>
      </c>
      <c r="C826" s="3">
        <f>SUMIF($A:$A,A826,$L:$L)/(SUMIF($A:$A,A826,$I:$I))</f>
        <v>0.58008780625973655</v>
      </c>
      <c r="D826" s="2">
        <v>75263</v>
      </c>
      <c r="E826" s="2" t="s">
        <v>1090</v>
      </c>
      <c r="F826" s="4">
        <v>291640002375</v>
      </c>
      <c r="H826" s="5">
        <v>351</v>
      </c>
      <c r="I826" s="5">
        <v>557</v>
      </c>
      <c r="L826" s="2">
        <f>IF(K826="",H826,(MIN(I826,(ROUND(K826*1.6*I826,0)))))</f>
        <v>351</v>
      </c>
      <c r="M826" s="3">
        <f>IF(L826=0,0,(L826/I826))</f>
        <v>0.63016157989228005</v>
      </c>
    </row>
    <row r="827" spans="1:13" x14ac:dyDescent="0.2">
      <c r="A827" s="2">
        <v>137143</v>
      </c>
      <c r="B827" s="2" t="s">
        <v>1079</v>
      </c>
      <c r="C827" s="3">
        <f>SUMIF($A:$A,A827,$L:$L)/(SUMIF($A:$A,A827,$I:$I))</f>
        <v>0.58008780625973655</v>
      </c>
      <c r="D827" s="2">
        <v>75267</v>
      </c>
      <c r="E827" s="2" t="s">
        <v>1097</v>
      </c>
      <c r="F827" s="4">
        <v>291640003082</v>
      </c>
      <c r="H827" s="5">
        <v>317</v>
      </c>
      <c r="I827" s="5">
        <v>527</v>
      </c>
      <c r="L827" s="2">
        <f>IF(K827="",H827,(MIN(I827,(ROUND(K827*1.6*I827,0)))))</f>
        <v>317</v>
      </c>
      <c r="M827" s="3">
        <f>IF(L827=0,0,(L827/I827))</f>
        <v>0.60151802656546494</v>
      </c>
    </row>
    <row r="828" spans="1:13" x14ac:dyDescent="0.2">
      <c r="A828" s="2">
        <v>137143</v>
      </c>
      <c r="B828" s="2" t="s">
        <v>1079</v>
      </c>
      <c r="C828" s="3">
        <f>SUMIF($A:$A,A828,$L:$L)/(SUMIF($A:$A,A828,$I:$I))</f>
        <v>0.58008780625973655</v>
      </c>
      <c r="D828" s="2">
        <v>75269</v>
      </c>
      <c r="E828" s="2" t="s">
        <v>1098</v>
      </c>
      <c r="F828" s="4">
        <v>291640000826</v>
      </c>
      <c r="H828" s="5">
        <v>387</v>
      </c>
      <c r="I828" s="5">
        <v>446</v>
      </c>
      <c r="L828" s="2">
        <f>IF(K828="",H828,(MIN(I828,(ROUND(K828*1.6*I828,0)))))</f>
        <v>387</v>
      </c>
      <c r="M828" s="3">
        <f>IF(L828=0,0,(L828/I828))</f>
        <v>0.86771300448430488</v>
      </c>
    </row>
    <row r="829" spans="1:13" x14ac:dyDescent="0.2">
      <c r="A829" s="2">
        <v>137143</v>
      </c>
      <c r="B829" s="2" t="s">
        <v>1079</v>
      </c>
      <c r="C829" s="3">
        <f>SUMIF($A:$A,A829,$L:$L)/(SUMIF($A:$A,A829,$I:$I))</f>
        <v>0.58008780625973655</v>
      </c>
      <c r="D829" s="2">
        <v>75272</v>
      </c>
      <c r="E829" s="2" t="s">
        <v>1103</v>
      </c>
      <c r="F829" s="4">
        <v>291640000818</v>
      </c>
      <c r="H829" s="5">
        <v>169</v>
      </c>
      <c r="I829" s="5">
        <v>410</v>
      </c>
      <c r="L829" s="2">
        <f>IF(K829="",H829,(MIN(I829,(ROUND(K829*1.6*I829,0)))))</f>
        <v>169</v>
      </c>
      <c r="M829" s="3">
        <f>IF(L829=0,0,(L829/I829))</f>
        <v>0.41219512195121949</v>
      </c>
    </row>
    <row r="830" spans="1:13" x14ac:dyDescent="0.2">
      <c r="A830" s="2">
        <v>137143</v>
      </c>
      <c r="B830" s="2" t="s">
        <v>1079</v>
      </c>
      <c r="C830" s="3">
        <f>SUMIF($A:$A,A830,$L:$L)/(SUMIF($A:$A,A830,$I:$I))</f>
        <v>0.58008780625973655</v>
      </c>
      <c r="D830" s="2">
        <v>75293</v>
      </c>
      <c r="E830" s="2" t="s">
        <v>1101</v>
      </c>
      <c r="F830" s="4">
        <v>291640002602</v>
      </c>
      <c r="H830" s="5">
        <v>363</v>
      </c>
      <c r="I830" s="5">
        <v>432</v>
      </c>
      <c r="L830" s="2">
        <f>IF(K830="",H830,(MIN(I830,(ROUND(K830*1.6*I830,0)))))</f>
        <v>363</v>
      </c>
      <c r="M830" s="3">
        <f>IF(L830=0,0,(L830/I830))</f>
        <v>0.84027777777777779</v>
      </c>
    </row>
    <row r="831" spans="1:13" x14ac:dyDescent="0.2">
      <c r="A831" s="2">
        <v>137143</v>
      </c>
      <c r="B831" s="2" t="s">
        <v>1079</v>
      </c>
      <c r="C831" s="3">
        <f>SUMIF($A:$A,A831,$L:$L)/(SUMIF($A:$A,A831,$I:$I))</f>
        <v>0.58008780625973655</v>
      </c>
      <c r="D831" s="2">
        <v>75295</v>
      </c>
      <c r="E831" s="2" t="s">
        <v>1102</v>
      </c>
      <c r="F831" s="4">
        <v>291640002606</v>
      </c>
      <c r="H831" s="5">
        <v>88</v>
      </c>
      <c r="I831" s="5">
        <v>211</v>
      </c>
      <c r="L831" s="2">
        <f>IF(K831="",H831,(MIN(I831,(ROUND(K831*1.6*I831,0)))))</f>
        <v>88</v>
      </c>
      <c r="M831" s="3">
        <f>IF(L831=0,0,(L831/I831))</f>
        <v>0.41706161137440756</v>
      </c>
    </row>
    <row r="832" spans="1:13" x14ac:dyDescent="0.2">
      <c r="A832" s="2">
        <v>137143</v>
      </c>
      <c r="B832" s="2" t="s">
        <v>1079</v>
      </c>
      <c r="C832" s="3">
        <f>SUMIF($A:$A,A832,$L:$L)/(SUMIF($A:$A,A832,$I:$I))</f>
        <v>0.58008780625973655</v>
      </c>
      <c r="D832" s="2">
        <v>75296</v>
      </c>
      <c r="E832" s="2" t="s">
        <v>1100</v>
      </c>
      <c r="F832" s="4">
        <v>291640000864</v>
      </c>
      <c r="H832" s="5">
        <v>158</v>
      </c>
      <c r="I832" s="5">
        <v>240</v>
      </c>
      <c r="L832" s="2">
        <f>IF(K832="",H832,(MIN(I832,(ROUND(K832*1.6*I832,0)))))</f>
        <v>158</v>
      </c>
      <c r="M832" s="3">
        <f>IF(L832=0,0,(L832/I832))</f>
        <v>0.65833333333333333</v>
      </c>
    </row>
    <row r="833" spans="1:13" x14ac:dyDescent="0.2">
      <c r="A833" s="2">
        <v>137143</v>
      </c>
      <c r="B833" s="2" t="s">
        <v>1079</v>
      </c>
      <c r="C833" s="3">
        <f>SUMIF($A:$A,A833,$L:$L)/(SUMIF($A:$A,A833,$I:$I))</f>
        <v>0.58008780625973655</v>
      </c>
      <c r="D833" s="2">
        <v>16048285</v>
      </c>
      <c r="E833" s="2" t="s">
        <v>1106</v>
      </c>
      <c r="F833" s="4">
        <v>291640001718</v>
      </c>
      <c r="H833" s="5">
        <v>186</v>
      </c>
      <c r="I833" s="5">
        <v>291</v>
      </c>
      <c r="L833" s="2">
        <f>IF(K833="",H833,(MIN(I833,(ROUND(K833*1.6*I833,0)))))</f>
        <v>186</v>
      </c>
      <c r="M833" s="3">
        <f>IF(L833=0,0,(L833/I833))</f>
        <v>0.63917525773195871</v>
      </c>
    </row>
    <row r="834" spans="1:13" x14ac:dyDescent="0.2">
      <c r="A834" s="2">
        <v>137143</v>
      </c>
      <c r="B834" s="2" t="s">
        <v>1079</v>
      </c>
      <c r="C834" s="3">
        <f>SUMIF($A:$A,A834,$L:$L)/(SUMIF($A:$A,A834,$I:$I))</f>
        <v>0.58008780625973655</v>
      </c>
      <c r="D834" s="2">
        <v>16063503</v>
      </c>
      <c r="E834" s="2" t="s">
        <v>1085</v>
      </c>
      <c r="F834" s="4">
        <v>291640003097</v>
      </c>
      <c r="H834" s="5">
        <v>335</v>
      </c>
      <c r="I834" s="5">
        <v>471</v>
      </c>
      <c r="L834" s="2">
        <f>IF(K834="",H834,(MIN(I834,(ROUND(K834*1.6*I834,0)))))</f>
        <v>335</v>
      </c>
      <c r="M834" s="3">
        <f>IF(L834=0,0,(L834/I834))</f>
        <v>0.71125265392781312</v>
      </c>
    </row>
    <row r="835" spans="1:13" x14ac:dyDescent="0.2">
      <c r="A835" s="2">
        <v>137120</v>
      </c>
      <c r="B835" s="2" t="s">
        <v>465</v>
      </c>
      <c r="C835" s="3">
        <f>SUMIF($A:$A,A835,$L:$L)/(SUMIF($A:$A,A835,$I:$I))</f>
        <v>0.14963724304715839</v>
      </c>
      <c r="D835" s="2">
        <v>75026</v>
      </c>
      <c r="E835" s="2" t="s">
        <v>468</v>
      </c>
      <c r="F835" s="4">
        <v>291645002872</v>
      </c>
      <c r="H835" s="5">
        <v>86</v>
      </c>
      <c r="I835" s="5">
        <v>586</v>
      </c>
      <c r="L835" s="2">
        <f>IF(K835="",H835,(MIN(I835,(ROUND(K835*1.6*I835,0)))))</f>
        <v>86</v>
      </c>
      <c r="M835" s="3">
        <f>IF(L835=0,0,(L835/I835))</f>
        <v>0.14675767918088736</v>
      </c>
    </row>
    <row r="836" spans="1:13" x14ac:dyDescent="0.2">
      <c r="A836" s="2">
        <v>137120</v>
      </c>
      <c r="B836" s="2" t="s">
        <v>465</v>
      </c>
      <c r="C836" s="3">
        <f>SUMIF($A:$A,A836,$L:$L)/(SUMIF($A:$A,A836,$I:$I))</f>
        <v>0.14963724304715839</v>
      </c>
      <c r="D836" s="2">
        <v>75028</v>
      </c>
      <c r="E836" s="2" t="s">
        <v>466</v>
      </c>
      <c r="F836" s="4">
        <v>291645000894</v>
      </c>
      <c r="H836" s="5">
        <v>79</v>
      </c>
      <c r="I836" s="5">
        <v>758</v>
      </c>
      <c r="L836" s="2">
        <f>IF(K836="",H836,(MIN(I836,(ROUND(K836*1.6*I836,0)))))</f>
        <v>79</v>
      </c>
      <c r="M836" s="3">
        <f>IF(L836=0,0,(L836/I836))</f>
        <v>0.10422163588390501</v>
      </c>
    </row>
    <row r="837" spans="1:13" x14ac:dyDescent="0.2">
      <c r="A837" s="2">
        <v>137120</v>
      </c>
      <c r="B837" s="2" t="s">
        <v>465</v>
      </c>
      <c r="C837" s="3">
        <f>SUMIF($A:$A,A837,$L:$L)/(SUMIF($A:$A,A837,$I:$I))</f>
        <v>0.14963724304715839</v>
      </c>
      <c r="D837" s="2">
        <v>75029</v>
      </c>
      <c r="E837" s="2" t="s">
        <v>66</v>
      </c>
      <c r="F837" s="4">
        <v>291645002532</v>
      </c>
      <c r="H837" s="5">
        <v>28</v>
      </c>
      <c r="I837" s="5">
        <v>271</v>
      </c>
      <c r="L837" s="2">
        <f>IF(K837="",H837,(MIN(I837,(ROUND(K837*1.6*I837,0)))))</f>
        <v>28</v>
      </c>
      <c r="M837" s="3">
        <f>IF(L837=0,0,(L837/I837))</f>
        <v>0.10332103321033211</v>
      </c>
    </row>
    <row r="838" spans="1:13" x14ac:dyDescent="0.2">
      <c r="A838" s="2">
        <v>137120</v>
      </c>
      <c r="B838" s="2" t="s">
        <v>465</v>
      </c>
      <c r="C838" s="3">
        <f>SUMIF($A:$A,A838,$L:$L)/(SUMIF($A:$A,A838,$I:$I))</f>
        <v>0.14963724304715839</v>
      </c>
      <c r="D838" s="2">
        <v>75030</v>
      </c>
      <c r="E838" s="2" t="s">
        <v>469</v>
      </c>
      <c r="F838" s="4">
        <v>291645000891</v>
      </c>
      <c r="H838" s="5">
        <v>64</v>
      </c>
      <c r="I838" s="5">
        <v>222</v>
      </c>
      <c r="L838" s="2">
        <f>IF(K838="",H838,(MIN(I838,(ROUND(K838*1.6*I838,0)))))</f>
        <v>64</v>
      </c>
      <c r="M838" s="3">
        <f>IF(L838=0,0,(L838/I838))</f>
        <v>0.28828828828828829</v>
      </c>
    </row>
    <row r="839" spans="1:13" x14ac:dyDescent="0.2">
      <c r="A839" s="2">
        <v>137120</v>
      </c>
      <c r="B839" s="2" t="s">
        <v>465</v>
      </c>
      <c r="C839" s="3">
        <f>SUMIF($A:$A,A839,$L:$L)/(SUMIF($A:$A,A839,$I:$I))</f>
        <v>0.14963724304715839</v>
      </c>
      <c r="D839" s="2">
        <v>75031</v>
      </c>
      <c r="E839" s="2" t="s">
        <v>470</v>
      </c>
      <c r="F839" s="4">
        <v>291645001434</v>
      </c>
      <c r="H839" s="5">
        <v>66</v>
      </c>
      <c r="I839" s="5">
        <v>447</v>
      </c>
      <c r="L839" s="2">
        <f>IF(K839="",H839,(MIN(I839,(ROUND(K839*1.6*I839,0)))))</f>
        <v>66</v>
      </c>
      <c r="M839" s="3">
        <f>IF(L839=0,0,(L839/I839))</f>
        <v>0.1476510067114094</v>
      </c>
    </row>
    <row r="840" spans="1:13" x14ac:dyDescent="0.2">
      <c r="A840" s="2">
        <v>137120</v>
      </c>
      <c r="B840" s="2" t="s">
        <v>465</v>
      </c>
      <c r="C840" s="3">
        <f>SUMIF($A:$A,A840,$L:$L)/(SUMIF($A:$A,A840,$I:$I))</f>
        <v>0.14963724304715839</v>
      </c>
      <c r="D840" s="2">
        <v>230758</v>
      </c>
      <c r="E840" s="2" t="s">
        <v>467</v>
      </c>
      <c r="F840" s="4">
        <v>291645002531</v>
      </c>
      <c r="H840" s="5">
        <v>76</v>
      </c>
      <c r="I840" s="5">
        <v>498</v>
      </c>
      <c r="L840" s="2">
        <f>IF(K840="",H840,(MIN(I840,(ROUND(K840*1.6*I840,0)))))</f>
        <v>76</v>
      </c>
      <c r="M840" s="3">
        <f>IF(L840=0,0,(L840/I840))</f>
        <v>0.15261044176706828</v>
      </c>
    </row>
    <row r="841" spans="1:13" x14ac:dyDescent="0.2">
      <c r="A841" s="2">
        <v>137120</v>
      </c>
      <c r="B841" s="2" t="s">
        <v>465</v>
      </c>
      <c r="C841" s="3">
        <f>SUMIF($A:$A,A841,$L:$L)/(SUMIF($A:$A,A841,$I:$I))</f>
        <v>0.14963724304715839</v>
      </c>
      <c r="D841" s="2">
        <v>16031399</v>
      </c>
      <c r="E841" s="2" t="s">
        <v>298</v>
      </c>
      <c r="F841" s="4">
        <v>291645002862</v>
      </c>
      <c r="H841" s="5">
        <v>87</v>
      </c>
      <c r="I841" s="5">
        <v>468</v>
      </c>
      <c r="L841" s="2">
        <f>IF(K841="",H841,(MIN(I841,(ROUND(K841*1.6*I841,0)))))</f>
        <v>87</v>
      </c>
      <c r="M841" s="3">
        <f>IF(L841=0,0,(L841/I841))</f>
        <v>0.1858974358974359</v>
      </c>
    </row>
    <row r="842" spans="1:13" x14ac:dyDescent="0.2">
      <c r="A842" s="2">
        <v>137120</v>
      </c>
      <c r="B842" s="2" t="s">
        <v>465</v>
      </c>
      <c r="C842" s="3">
        <f>SUMIF($A:$A,A842,$L:$L)/(SUMIF($A:$A,A842,$I:$I))</f>
        <v>0.14963724304715839</v>
      </c>
      <c r="D842" s="2">
        <v>17035569</v>
      </c>
      <c r="E842" s="2" t="s">
        <v>471</v>
      </c>
      <c r="F842" s="4">
        <v>291645003353</v>
      </c>
      <c r="H842" s="5">
        <v>9</v>
      </c>
      <c r="I842" s="5">
        <v>58</v>
      </c>
      <c r="L842" s="2">
        <f>IF(K842="",H842,(MIN(I842,(ROUND(K842*1.6*I842,0)))))</f>
        <v>9</v>
      </c>
      <c r="M842" s="3">
        <f>IF(L842=0,0,(L842/I842))</f>
        <v>0.15517241379310345</v>
      </c>
    </row>
    <row r="843" spans="1:13" x14ac:dyDescent="0.2">
      <c r="A843" s="2">
        <v>137033</v>
      </c>
      <c r="B843" s="2" t="s">
        <v>2271</v>
      </c>
      <c r="C843" s="3">
        <f>SUMIF($A:$A,A843,$L:$L)/(SUMIF($A:$A,A843,$I:$I))</f>
        <v>0.18817204301075269</v>
      </c>
      <c r="D843" s="2">
        <v>74688</v>
      </c>
      <c r="E843" s="2" t="s">
        <v>2272</v>
      </c>
      <c r="F843" s="4">
        <v>291647000895</v>
      </c>
      <c r="H843" s="5">
        <v>35</v>
      </c>
      <c r="I843" s="5">
        <v>186</v>
      </c>
      <c r="L843" s="2">
        <f>IF(K843="",H843,(MIN(I843,(ROUND(K843*1.6*I843,0)))))</f>
        <v>35</v>
      </c>
      <c r="M843" s="3">
        <f>IF(L843=0,0,(L843/I843))</f>
        <v>0.18817204301075269</v>
      </c>
    </row>
    <row r="844" spans="1:13" x14ac:dyDescent="0.2">
      <c r="A844" s="2">
        <v>137075</v>
      </c>
      <c r="B844" s="2" t="s">
        <v>685</v>
      </c>
      <c r="C844" s="3">
        <f>SUMIF($A:$A,A844,$L:$L)/(SUMIF($A:$A,A844,$I:$I))</f>
        <v>0.76975554292211479</v>
      </c>
      <c r="D844" s="2">
        <v>74803</v>
      </c>
      <c r="E844" s="2" t="s">
        <v>688</v>
      </c>
      <c r="F844" s="4">
        <v>291650000896</v>
      </c>
      <c r="H844" s="5"/>
      <c r="I844" s="5">
        <v>495</v>
      </c>
      <c r="J844" s="2">
        <v>2025</v>
      </c>
      <c r="K844" s="3">
        <v>0.54749999999999999</v>
      </c>
      <c r="L844" s="2">
        <f>IF(K844="",H844,(MIN(I844,(ROUND(K844*1.6*I844,0)))))</f>
        <v>434</v>
      </c>
      <c r="M844" s="3">
        <f>IF(L844=0,0,(L844/I844))</f>
        <v>0.87676767676767675</v>
      </c>
    </row>
    <row r="845" spans="1:13" x14ac:dyDescent="0.2">
      <c r="A845" s="2">
        <v>137075</v>
      </c>
      <c r="B845" s="2" t="s">
        <v>685</v>
      </c>
      <c r="C845" s="3">
        <f>SUMIF($A:$A,A845,$L:$L)/(SUMIF($A:$A,A845,$I:$I))</f>
        <v>0.76975554292211479</v>
      </c>
      <c r="D845" s="2">
        <v>74804</v>
      </c>
      <c r="E845" s="2" t="s">
        <v>686</v>
      </c>
      <c r="F845" s="4">
        <v>291650000897</v>
      </c>
      <c r="H845" s="5"/>
      <c r="I845" s="5">
        <v>471</v>
      </c>
      <c r="J845" s="2">
        <v>2025</v>
      </c>
      <c r="K845" s="3">
        <v>0.41830000000000001</v>
      </c>
      <c r="L845" s="2">
        <f>IF(K845="",H845,(MIN(I845,(ROUND(K845*1.6*I845,0)))))</f>
        <v>315</v>
      </c>
      <c r="M845" s="3">
        <f>IF(L845=0,0,(L845/I845))</f>
        <v>0.66878980891719741</v>
      </c>
    </row>
    <row r="846" spans="1:13" x14ac:dyDescent="0.2">
      <c r="A846" s="2">
        <v>137075</v>
      </c>
      <c r="B846" s="2" t="s">
        <v>685</v>
      </c>
      <c r="C846" s="3">
        <f>SUMIF($A:$A,A846,$L:$L)/(SUMIF($A:$A,A846,$I:$I))</f>
        <v>0.76975554292211479</v>
      </c>
      <c r="D846" s="2">
        <v>74807</v>
      </c>
      <c r="E846" s="2" t="s">
        <v>687</v>
      </c>
      <c r="F846" s="4">
        <v>291650002654</v>
      </c>
      <c r="H846" s="5"/>
      <c r="I846" s="5">
        <v>390</v>
      </c>
      <c r="J846" s="2">
        <v>2025</v>
      </c>
      <c r="K846" s="3">
        <v>0.44359999999999999</v>
      </c>
      <c r="L846" s="2">
        <f>IF(K846="",H846,(MIN(I846,(ROUND(K846*1.6*I846,0)))))</f>
        <v>277</v>
      </c>
      <c r="M846" s="3">
        <f>IF(L846=0,0,(L846/I846))</f>
        <v>0.71025641025641029</v>
      </c>
    </row>
    <row r="847" spans="1:13" x14ac:dyDescent="0.2">
      <c r="A847" s="2">
        <v>137075</v>
      </c>
      <c r="B847" s="2" t="s">
        <v>685</v>
      </c>
      <c r="C847" s="3">
        <f>SUMIF($A:$A,A847,$L:$L)/(SUMIF($A:$A,A847,$I:$I))</f>
        <v>0.76975554292211479</v>
      </c>
      <c r="D847" s="2">
        <v>74808</v>
      </c>
      <c r="E847" s="2" t="s">
        <v>132</v>
      </c>
      <c r="F847" s="4">
        <v>291650000902</v>
      </c>
      <c r="H847" s="5"/>
      <c r="I847" s="5">
        <v>403</v>
      </c>
      <c r="J847" s="2">
        <v>2025</v>
      </c>
      <c r="K847" s="3">
        <v>0.50870000000000004</v>
      </c>
      <c r="L847" s="2">
        <f>IF(K847="",H847,(MIN(I847,(ROUND(K847*1.6*I847,0)))))</f>
        <v>328</v>
      </c>
      <c r="M847" s="3">
        <f>IF(L847=0,0,(L847/I847))</f>
        <v>0.81389578163771714</v>
      </c>
    </row>
    <row r="848" spans="1:13" x14ac:dyDescent="0.2">
      <c r="A848" s="2">
        <v>137354</v>
      </c>
      <c r="B848" s="2" t="s">
        <v>418</v>
      </c>
      <c r="C848" s="3">
        <f>SUMIF($A:$A,A848,$L:$L)/(SUMIF($A:$A,A848,$I:$I))</f>
        <v>0.39449541284403672</v>
      </c>
      <c r="D848" s="2">
        <v>75949</v>
      </c>
      <c r="E848" s="2" t="s">
        <v>420</v>
      </c>
      <c r="F848" s="4">
        <v>291653000904</v>
      </c>
      <c r="H848" s="5">
        <v>28</v>
      </c>
      <c r="I848" s="5">
        <v>63</v>
      </c>
      <c r="L848" s="2">
        <f>IF(K848="",H848,(MIN(I848,(ROUND(K848*1.6*I848,0)))))</f>
        <v>28</v>
      </c>
      <c r="M848" s="3">
        <f>IF(L848=0,0,(L848/I848))</f>
        <v>0.44444444444444442</v>
      </c>
    </row>
    <row r="849" spans="1:13" x14ac:dyDescent="0.2">
      <c r="A849" s="2">
        <v>137354</v>
      </c>
      <c r="B849" s="2" t="s">
        <v>418</v>
      </c>
      <c r="C849" s="3">
        <f>SUMIF($A:$A,A849,$L:$L)/(SUMIF($A:$A,A849,$I:$I))</f>
        <v>0.39449541284403672</v>
      </c>
      <c r="D849" s="2">
        <v>75950</v>
      </c>
      <c r="E849" s="2" t="s">
        <v>419</v>
      </c>
      <c r="F849" s="4">
        <v>291653000905</v>
      </c>
      <c r="H849" s="5">
        <v>15</v>
      </c>
      <c r="I849" s="5">
        <v>46</v>
      </c>
      <c r="L849" s="2">
        <f>IF(K849="",H849,(MIN(I849,(ROUND(K849*1.6*I849,0)))))</f>
        <v>15</v>
      </c>
      <c r="M849" s="3">
        <f>IF(L849=0,0,(L849/I849))</f>
        <v>0.32608695652173914</v>
      </c>
    </row>
    <row r="850" spans="1:13" x14ac:dyDescent="0.2">
      <c r="A850" s="2">
        <v>137174</v>
      </c>
      <c r="B850" s="2" t="s">
        <v>741</v>
      </c>
      <c r="C850" s="3">
        <f>SUMIF($A:$A,A850,$L:$L)/(SUMIF($A:$A,A850,$I:$I))</f>
        <v>0.38437500000000002</v>
      </c>
      <c r="D850" s="2">
        <v>75406</v>
      </c>
      <c r="E850" s="2" t="s">
        <v>743</v>
      </c>
      <c r="F850" s="4">
        <v>291659000906</v>
      </c>
      <c r="H850" s="5">
        <v>67</v>
      </c>
      <c r="I850" s="5">
        <v>163</v>
      </c>
      <c r="L850" s="2">
        <f>IF(K850="",H850,(MIN(I850,(ROUND(K850*1.6*I850,0)))))</f>
        <v>67</v>
      </c>
      <c r="M850" s="3">
        <f>IF(L850=0,0,(L850/I850))</f>
        <v>0.41104294478527609</v>
      </c>
    </row>
    <row r="851" spans="1:13" x14ac:dyDescent="0.2">
      <c r="A851" s="2">
        <v>137174</v>
      </c>
      <c r="B851" s="2" t="s">
        <v>741</v>
      </c>
      <c r="C851" s="3">
        <f>SUMIF($A:$A,A851,$L:$L)/(SUMIF($A:$A,A851,$I:$I))</f>
        <v>0.38437500000000002</v>
      </c>
      <c r="D851" s="2">
        <v>75407</v>
      </c>
      <c r="E851" s="2" t="s">
        <v>742</v>
      </c>
      <c r="F851" s="4">
        <v>291659000907</v>
      </c>
      <c r="H851" s="5">
        <v>56</v>
      </c>
      <c r="I851" s="5">
        <v>157</v>
      </c>
      <c r="L851" s="2">
        <f>IF(K851="",H851,(MIN(I851,(ROUND(K851*1.6*I851,0)))))</f>
        <v>56</v>
      </c>
      <c r="M851" s="3">
        <f>IF(L851=0,0,(L851/I851))</f>
        <v>0.35668789808917195</v>
      </c>
    </row>
    <row r="852" spans="1:13" x14ac:dyDescent="0.2">
      <c r="A852" s="2">
        <v>137009</v>
      </c>
      <c r="B852" s="2" t="s">
        <v>2425</v>
      </c>
      <c r="C852" s="3">
        <f>SUMIF($A:$A,A852,$L:$L)/(SUMIF($A:$A,A852,$I:$I))</f>
        <v>0.44556962025316454</v>
      </c>
      <c r="D852" s="2">
        <v>74609</v>
      </c>
      <c r="E852" s="2" t="s">
        <v>2429</v>
      </c>
      <c r="F852" s="4">
        <v>293114002165</v>
      </c>
      <c r="H852" s="5">
        <v>72</v>
      </c>
      <c r="I852" s="5">
        <v>180</v>
      </c>
      <c r="L852" s="2">
        <f>IF(K852="",H852,(MIN(I852,(ROUND(K852*1.6*I852,0)))))</f>
        <v>72</v>
      </c>
      <c r="M852" s="3">
        <f>IF(L852=0,0,(L852/I852))</f>
        <v>0.4</v>
      </c>
    </row>
    <row r="853" spans="1:13" x14ac:dyDescent="0.2">
      <c r="A853" s="2">
        <v>137009</v>
      </c>
      <c r="B853" s="2" t="s">
        <v>2425</v>
      </c>
      <c r="C853" s="3">
        <f>SUMIF($A:$A,A853,$L:$L)/(SUMIF($A:$A,A853,$I:$I))</f>
        <v>0.44556962025316454</v>
      </c>
      <c r="D853" s="2">
        <v>176098</v>
      </c>
      <c r="E853" s="2" t="s">
        <v>2427</v>
      </c>
      <c r="F853" s="4">
        <v>293114002708</v>
      </c>
      <c r="H853" s="5">
        <v>75</v>
      </c>
      <c r="I853" s="5">
        <v>168</v>
      </c>
      <c r="L853" s="2">
        <f>IF(K853="",H853,(MIN(I853,(ROUND(K853*1.6*I853,0)))))</f>
        <v>75</v>
      </c>
      <c r="M853" s="3">
        <f>IF(L853=0,0,(L853/I853))</f>
        <v>0.44642857142857145</v>
      </c>
    </row>
    <row r="854" spans="1:13" x14ac:dyDescent="0.2">
      <c r="A854" s="2">
        <v>137009</v>
      </c>
      <c r="B854" s="2" t="s">
        <v>2425</v>
      </c>
      <c r="C854" s="3">
        <f>SUMIF($A:$A,A854,$L:$L)/(SUMIF($A:$A,A854,$I:$I))</f>
        <v>0.44556962025316454</v>
      </c>
      <c r="D854" s="2">
        <v>191644</v>
      </c>
      <c r="E854" s="2" t="s">
        <v>2426</v>
      </c>
      <c r="F854" s="4">
        <v>293114001901</v>
      </c>
      <c r="H854" s="5">
        <v>102</v>
      </c>
      <c r="I854" s="5">
        <v>245</v>
      </c>
      <c r="L854" s="2">
        <f>IF(K854="",H854,(MIN(I854,(ROUND(K854*1.6*I854,0)))))</f>
        <v>102</v>
      </c>
      <c r="M854" s="3">
        <f>IF(L854=0,0,(L854/I854))</f>
        <v>0.41632653061224489</v>
      </c>
    </row>
    <row r="855" spans="1:13" x14ac:dyDescent="0.2">
      <c r="A855" s="2">
        <v>137009</v>
      </c>
      <c r="B855" s="2" t="s">
        <v>2425</v>
      </c>
      <c r="C855" s="3">
        <f>SUMIF($A:$A,A855,$L:$L)/(SUMIF($A:$A,A855,$I:$I))</f>
        <v>0.44556962025316454</v>
      </c>
      <c r="D855" s="2">
        <v>16058435</v>
      </c>
      <c r="E855" s="2" t="s">
        <v>2428</v>
      </c>
      <c r="F855" s="4">
        <v>293114003105</v>
      </c>
      <c r="H855" s="5">
        <v>103</v>
      </c>
      <c r="I855" s="5">
        <v>197</v>
      </c>
      <c r="L855" s="2">
        <f>IF(K855="",H855,(MIN(I855,(ROUND(K855*1.6*I855,0)))))</f>
        <v>103</v>
      </c>
      <c r="M855" s="3">
        <f>IF(L855=0,0,(L855/I855))</f>
        <v>0.52284263959390864</v>
      </c>
    </row>
    <row r="856" spans="1:13" x14ac:dyDescent="0.2">
      <c r="A856" s="2">
        <v>137222</v>
      </c>
      <c r="B856" s="2" t="s">
        <v>269</v>
      </c>
      <c r="C856" s="3">
        <f>SUMIF($A:$A,A856,$L:$L)/(SUMIF($A:$A,A856,$I:$I))</f>
        <v>0.65384615384615385</v>
      </c>
      <c r="D856" s="2">
        <v>75541</v>
      </c>
      <c r="E856" s="2" t="s">
        <v>270</v>
      </c>
      <c r="F856" s="4">
        <v>291662000908</v>
      </c>
      <c r="H856" s="5">
        <v>17</v>
      </c>
      <c r="I856" s="5">
        <v>26</v>
      </c>
      <c r="L856" s="2">
        <f>IF(K856="",H856,(MIN(I856,(ROUND(K856*1.6*I856,0)))))</f>
        <v>17</v>
      </c>
      <c r="M856" s="3">
        <f>IF(L856=0,0,(L856/I856))</f>
        <v>0.65384615384615385</v>
      </c>
    </row>
    <row r="857" spans="1:13" x14ac:dyDescent="0.2">
      <c r="A857" s="2">
        <v>137121</v>
      </c>
      <c r="B857" s="2" t="s">
        <v>1261</v>
      </c>
      <c r="C857" s="3">
        <f>SUMIF($A:$A,A857,$L:$L)/(SUMIF($A:$A,A857,$I:$I))</f>
        <v>0.2857142857142857</v>
      </c>
      <c r="D857" s="2">
        <v>75032</v>
      </c>
      <c r="E857" s="2" t="s">
        <v>1263</v>
      </c>
      <c r="F857" s="4">
        <v>291666000909</v>
      </c>
      <c r="H857" s="5">
        <v>34</v>
      </c>
      <c r="I857" s="5">
        <v>103</v>
      </c>
      <c r="L857" s="2">
        <f>IF(K857="",H857,(MIN(I857,(ROUND(K857*1.6*I857,0)))))</f>
        <v>34</v>
      </c>
      <c r="M857" s="3">
        <f>IF(L857=0,0,(L857/I857))</f>
        <v>0.3300970873786408</v>
      </c>
    </row>
    <row r="858" spans="1:13" x14ac:dyDescent="0.2">
      <c r="A858" s="2">
        <v>137121</v>
      </c>
      <c r="B858" s="2" t="s">
        <v>1261</v>
      </c>
      <c r="C858" s="3">
        <f>SUMIF($A:$A,A858,$L:$L)/(SUMIF($A:$A,A858,$I:$I))</f>
        <v>0.2857142857142857</v>
      </c>
      <c r="D858" s="2">
        <v>75033</v>
      </c>
      <c r="E858" s="2" t="s">
        <v>1262</v>
      </c>
      <c r="F858" s="4">
        <v>291666000910</v>
      </c>
      <c r="H858" s="5">
        <v>32</v>
      </c>
      <c r="I858" s="5">
        <v>128</v>
      </c>
      <c r="L858" s="2">
        <f>IF(K858="",H858,(MIN(I858,(ROUND(K858*1.6*I858,0)))))</f>
        <v>32</v>
      </c>
      <c r="M858" s="3">
        <f>IF(L858=0,0,(L858/I858))</f>
        <v>0.25</v>
      </c>
    </row>
    <row r="859" spans="1:13" x14ac:dyDescent="0.2">
      <c r="A859" s="2">
        <v>16057578</v>
      </c>
      <c r="B859" s="2" t="s">
        <v>2569</v>
      </c>
      <c r="C859" s="3">
        <f>SUMIF($A:$A,A859,$L:$L)/(SUMIF($A:$A,A859,$I:$I))</f>
        <v>0.97482332155477036</v>
      </c>
      <c r="D859" s="2">
        <v>16058288</v>
      </c>
      <c r="E859" s="2" t="s">
        <v>2572</v>
      </c>
      <c r="F859" s="4">
        <v>290059103122</v>
      </c>
      <c r="H859" s="5"/>
      <c r="I859" s="5">
        <v>411</v>
      </c>
      <c r="J859" s="2">
        <v>2024</v>
      </c>
      <c r="K859" s="3">
        <v>0.65690000000000004</v>
      </c>
      <c r="L859" s="2">
        <f>IF(K859="",H859,(MIN(I859,(ROUND(K859*1.6*I859,0)))))</f>
        <v>411</v>
      </c>
      <c r="M859" s="3">
        <f>IF(L859=0,0,(L859/I859))</f>
        <v>1</v>
      </c>
    </row>
    <row r="860" spans="1:13" x14ac:dyDescent="0.2">
      <c r="A860" s="2">
        <v>16057578</v>
      </c>
      <c r="B860" s="2" t="s">
        <v>2569</v>
      </c>
      <c r="C860" s="3">
        <f>SUMIF($A:$A,A860,$L:$L)/(SUMIF($A:$A,A860,$I:$I))</f>
        <v>0.97482332155477036</v>
      </c>
      <c r="D860" s="2">
        <v>16079345</v>
      </c>
      <c r="E860" s="2" t="s">
        <v>2573</v>
      </c>
      <c r="F860" s="4">
        <v>290059103245</v>
      </c>
      <c r="H860" s="5"/>
      <c r="I860" s="5">
        <v>466</v>
      </c>
      <c r="J860" s="2">
        <v>2024</v>
      </c>
      <c r="K860" s="3">
        <v>0.6502</v>
      </c>
      <c r="L860" s="2">
        <f>IF(K860="",H860,(MIN(I860,(ROUND(K860*1.6*I860,0)))))</f>
        <v>466</v>
      </c>
      <c r="M860" s="3">
        <f>IF(L860=0,0,(L860/I860))</f>
        <v>1</v>
      </c>
    </row>
    <row r="861" spans="1:13" x14ac:dyDescent="0.2">
      <c r="A861" s="2">
        <v>16057578</v>
      </c>
      <c r="B861" s="2" t="s">
        <v>2569</v>
      </c>
      <c r="C861" s="3">
        <f>SUMIF($A:$A,A861,$L:$L)/(SUMIF($A:$A,A861,$I:$I))</f>
        <v>0.97482332155477036</v>
      </c>
      <c r="D861" s="2">
        <v>17002802</v>
      </c>
      <c r="E861" s="2" t="s">
        <v>2574</v>
      </c>
      <c r="F861" s="4">
        <v>290059103266</v>
      </c>
      <c r="H861" s="5"/>
      <c r="I861" s="5">
        <v>382</v>
      </c>
      <c r="J861" s="2">
        <v>2024</v>
      </c>
      <c r="K861" s="3">
        <v>0.6754</v>
      </c>
      <c r="L861" s="2">
        <f>IF(K861="",H861,(MIN(I861,(ROUND(K861*1.6*I861,0)))))</f>
        <v>382</v>
      </c>
      <c r="M861" s="3">
        <f>IF(L861=0,0,(L861/I861))</f>
        <v>1</v>
      </c>
    </row>
    <row r="862" spans="1:13" x14ac:dyDescent="0.2">
      <c r="A862" s="2">
        <v>16057578</v>
      </c>
      <c r="B862" s="2" t="s">
        <v>2569</v>
      </c>
      <c r="C862" s="3">
        <f>SUMIF($A:$A,A862,$L:$L)/(SUMIF($A:$A,A862,$I:$I))</f>
        <v>0.97482332155477036</v>
      </c>
      <c r="D862" s="2">
        <v>17007140</v>
      </c>
      <c r="E862" s="2" t="s">
        <v>2570</v>
      </c>
      <c r="F862" s="4"/>
      <c r="G862" s="2" t="s">
        <v>18</v>
      </c>
      <c r="H862" s="5">
        <v>0</v>
      </c>
      <c r="I862" s="5">
        <v>0</v>
      </c>
      <c r="L862" s="2">
        <f>IF(K862="",H862,(MIN(I862,(ROUND(K862*1.6*I862,0)))))</f>
        <v>0</v>
      </c>
      <c r="M862" s="3">
        <f>IF(L862=0,0,(L862/I862))</f>
        <v>0</v>
      </c>
    </row>
    <row r="863" spans="1:13" x14ac:dyDescent="0.2">
      <c r="A863" s="2">
        <v>16057578</v>
      </c>
      <c r="B863" s="2" t="s">
        <v>2569</v>
      </c>
      <c r="C863" s="3">
        <f>SUMIF($A:$A,A863,$L:$L)/(SUMIF($A:$A,A863,$I:$I))</f>
        <v>0.97482332155477036</v>
      </c>
      <c r="D863" s="2">
        <v>17013589</v>
      </c>
      <c r="E863" s="2" t="s">
        <v>2571</v>
      </c>
      <c r="F863" s="4">
        <v>290059103314</v>
      </c>
      <c r="H863" s="5"/>
      <c r="I863" s="5">
        <v>411</v>
      </c>
      <c r="J863" s="2">
        <v>2024</v>
      </c>
      <c r="K863" s="3">
        <v>0.54010000000000002</v>
      </c>
      <c r="L863" s="2">
        <f>IF(K863="",H863,(MIN(I863,(ROUND(K863*1.6*I863,0)))))</f>
        <v>355</v>
      </c>
      <c r="M863" s="3">
        <f>IF(L863=0,0,(L863/I863))</f>
        <v>0.86374695863746964</v>
      </c>
    </row>
    <row r="864" spans="1:13" x14ac:dyDescent="0.2">
      <c r="A864" s="2">
        <v>16057578</v>
      </c>
      <c r="B864" s="2" t="s">
        <v>2569</v>
      </c>
      <c r="C864" s="3">
        <f>SUMIF($A:$A,A864,$L:$L)/(SUMIF($A:$A,A864,$I:$I))</f>
        <v>0.97482332155477036</v>
      </c>
      <c r="D864" s="2">
        <v>17013590</v>
      </c>
      <c r="E864" s="2" t="s">
        <v>2575</v>
      </c>
      <c r="F864" s="4">
        <v>290059103270</v>
      </c>
      <c r="H864" s="5"/>
      <c r="I864" s="5">
        <v>308</v>
      </c>
      <c r="J864" s="2">
        <v>2024</v>
      </c>
      <c r="K864" s="3">
        <v>0.62339999999999995</v>
      </c>
      <c r="L864" s="2">
        <f>IF(K864="",H864,(MIN(I864,(ROUND(K864*1.6*I864,0)))))</f>
        <v>307</v>
      </c>
      <c r="M864" s="3">
        <f>IF(L864=0,0,(L864/I864))</f>
        <v>0.99675324675324672</v>
      </c>
    </row>
    <row r="865" spans="1:13" x14ac:dyDescent="0.2">
      <c r="A865" s="2">
        <v>16057578</v>
      </c>
      <c r="B865" s="2" t="s">
        <v>2569</v>
      </c>
      <c r="C865" s="3">
        <f>SUMIF($A:$A,A865,$L:$L)/(SUMIF($A:$A,A865,$I:$I))</f>
        <v>0.97482332155477036</v>
      </c>
      <c r="D865" s="2">
        <v>17022321</v>
      </c>
      <c r="E865" s="2" t="s">
        <v>2576</v>
      </c>
      <c r="F865" s="4">
        <v>290059103363</v>
      </c>
      <c r="H865" s="5"/>
      <c r="I865" s="5">
        <v>286</v>
      </c>
      <c r="J865" s="2">
        <v>2024</v>
      </c>
      <c r="K865" s="3">
        <v>0.80069999999999997</v>
      </c>
      <c r="L865" s="2">
        <f>IF(K865="",H865,(MIN(I865,(ROUND(K865*1.6*I865,0)))))</f>
        <v>286</v>
      </c>
      <c r="M865" s="3">
        <f>IF(L865=0,0,(L865/I865))</f>
        <v>1</v>
      </c>
    </row>
    <row r="866" spans="1:13" x14ac:dyDescent="0.2">
      <c r="A866" s="2">
        <v>137481</v>
      </c>
      <c r="B866" s="2" t="s">
        <v>2371</v>
      </c>
      <c r="C866" s="3">
        <f>SUMIF($A:$A,A866,$L:$L)/(SUMIF($A:$A,A866,$I:$I))</f>
        <v>0.61032863849765262</v>
      </c>
      <c r="D866" s="2">
        <v>76268</v>
      </c>
      <c r="E866" s="2" t="s">
        <v>2373</v>
      </c>
      <c r="F866" s="4">
        <v>291671000911</v>
      </c>
      <c r="H866" s="5">
        <v>67</v>
      </c>
      <c r="I866" s="5">
        <v>112</v>
      </c>
      <c r="L866" s="2">
        <f>IF(K866="",H866,(MIN(I866,(ROUND(K866*1.6*I866,0)))))</f>
        <v>67</v>
      </c>
      <c r="M866" s="3">
        <f>IF(L866=0,0,(L866/I866))</f>
        <v>0.5982142857142857</v>
      </c>
    </row>
    <row r="867" spans="1:13" x14ac:dyDescent="0.2">
      <c r="A867" s="2">
        <v>137481</v>
      </c>
      <c r="B867" s="2" t="s">
        <v>2371</v>
      </c>
      <c r="C867" s="3">
        <f>SUMIF($A:$A,A867,$L:$L)/(SUMIF($A:$A,A867,$I:$I))</f>
        <v>0.61032863849765262</v>
      </c>
      <c r="D867" s="2">
        <v>227550</v>
      </c>
      <c r="E867" s="2" t="s">
        <v>2372</v>
      </c>
      <c r="F867" s="4">
        <v>291671002824</v>
      </c>
      <c r="H867" s="5">
        <v>63</v>
      </c>
      <c r="I867" s="5">
        <v>101</v>
      </c>
      <c r="L867" s="2">
        <f>IF(K867="",H867,(MIN(I867,(ROUND(K867*1.6*I867,0)))))</f>
        <v>63</v>
      </c>
      <c r="M867" s="3">
        <f>IF(L867=0,0,(L867/I867))</f>
        <v>0.62376237623762376</v>
      </c>
    </row>
    <row r="868" spans="1:13" x14ac:dyDescent="0.2">
      <c r="A868" s="2">
        <v>136980</v>
      </c>
      <c r="B868" s="2" t="s">
        <v>26</v>
      </c>
      <c r="C868" s="3">
        <f>SUMIF($A:$A,A868,$L:$L)/(SUMIF($A:$A,A868,$I:$I))</f>
        <v>0.48254799301919721</v>
      </c>
      <c r="D868" s="2">
        <v>74541</v>
      </c>
      <c r="E868" s="2" t="s">
        <v>30</v>
      </c>
      <c r="F868" s="4">
        <v>291674000917</v>
      </c>
      <c r="H868" s="5">
        <v>297</v>
      </c>
      <c r="I868" s="5">
        <v>516</v>
      </c>
      <c r="L868" s="2">
        <f>IF(K868="",H868,(MIN(I868,(ROUND(K868*1.6*I868,0)))))</f>
        <v>297</v>
      </c>
      <c r="M868" s="3">
        <f>IF(L868=0,0,(L868/I868))</f>
        <v>0.57558139534883723</v>
      </c>
    </row>
    <row r="869" spans="1:13" x14ac:dyDescent="0.2">
      <c r="A869" s="2">
        <v>136980</v>
      </c>
      <c r="B869" s="2" t="s">
        <v>26</v>
      </c>
      <c r="C869" s="3">
        <f>SUMIF($A:$A,A869,$L:$L)/(SUMIF($A:$A,A869,$I:$I))</f>
        <v>0.48254799301919721</v>
      </c>
      <c r="D869" s="2">
        <v>74542</v>
      </c>
      <c r="E869" s="2" t="s">
        <v>27</v>
      </c>
      <c r="F869" s="4">
        <v>291674000916</v>
      </c>
      <c r="H869" s="5">
        <v>279</v>
      </c>
      <c r="I869" s="5">
        <v>760</v>
      </c>
      <c r="L869" s="2">
        <f>IF(K869="",H869,(MIN(I869,(ROUND(K869*1.6*I869,0)))))</f>
        <v>279</v>
      </c>
      <c r="M869" s="3">
        <f>IF(L869=0,0,(L869/I869))</f>
        <v>0.36710526315789471</v>
      </c>
    </row>
    <row r="870" spans="1:13" x14ac:dyDescent="0.2">
      <c r="A870" s="2">
        <v>136980</v>
      </c>
      <c r="B870" s="2" t="s">
        <v>26</v>
      </c>
      <c r="C870" s="3">
        <f>SUMIF($A:$A,A870,$L:$L)/(SUMIF($A:$A,A870,$I:$I))</f>
        <v>0.48254799301919721</v>
      </c>
      <c r="D870" s="2">
        <v>74544</v>
      </c>
      <c r="E870" s="2" t="s">
        <v>28</v>
      </c>
      <c r="F870" s="4">
        <v>291674002611</v>
      </c>
      <c r="H870" s="5">
        <v>242</v>
      </c>
      <c r="I870" s="5">
        <v>505</v>
      </c>
      <c r="L870" s="2">
        <f>IF(K870="",H870,(MIN(I870,(ROUND(K870*1.6*I870,0)))))</f>
        <v>242</v>
      </c>
      <c r="M870" s="3">
        <f>IF(L870=0,0,(L870/I870))</f>
        <v>0.47920792079207919</v>
      </c>
    </row>
    <row r="871" spans="1:13" x14ac:dyDescent="0.2">
      <c r="A871" s="2">
        <v>136980</v>
      </c>
      <c r="B871" s="2" t="s">
        <v>26</v>
      </c>
      <c r="C871" s="3">
        <f>SUMIF($A:$A,A871,$L:$L)/(SUMIF($A:$A,A871,$I:$I))</f>
        <v>0.48254799301919721</v>
      </c>
      <c r="D871" s="2">
        <v>204982</v>
      </c>
      <c r="E871" s="2" t="s">
        <v>29</v>
      </c>
      <c r="F871" s="4">
        <v>291674002219</v>
      </c>
      <c r="H871" s="5">
        <v>288</v>
      </c>
      <c r="I871" s="5">
        <v>511</v>
      </c>
      <c r="L871" s="2">
        <f>IF(K871="",H871,(MIN(I871,(ROUND(K871*1.6*I871,0)))))</f>
        <v>288</v>
      </c>
      <c r="M871" s="3">
        <f>IF(L871=0,0,(L871/I871))</f>
        <v>0.56360078277886494</v>
      </c>
    </row>
    <row r="872" spans="1:13" x14ac:dyDescent="0.2">
      <c r="A872" s="2">
        <v>136914</v>
      </c>
      <c r="B872" s="2" t="s">
        <v>2045</v>
      </c>
      <c r="C872" s="3">
        <f>SUMIF($A:$A,A872,$L:$L)/(SUMIF($A:$A,A872,$I:$I))</f>
        <v>9.9644760213143876E-2</v>
      </c>
      <c r="D872" s="2">
        <v>74088</v>
      </c>
      <c r="E872" s="2" t="s">
        <v>2054</v>
      </c>
      <c r="F872" s="4">
        <v>291677000928</v>
      </c>
      <c r="H872" s="5">
        <v>34</v>
      </c>
      <c r="I872" s="5">
        <v>591</v>
      </c>
      <c r="L872" s="2">
        <f>IF(K872="",H872,(MIN(I872,(ROUND(K872*1.6*I872,0)))))</f>
        <v>34</v>
      </c>
      <c r="M872" s="3">
        <f>IF(L872=0,0,(L872/I872))</f>
        <v>5.7529610829103212E-2</v>
      </c>
    </row>
    <row r="873" spans="1:13" x14ac:dyDescent="0.2">
      <c r="A873" s="2">
        <v>136914</v>
      </c>
      <c r="B873" s="2" t="s">
        <v>2045</v>
      </c>
      <c r="C873" s="3">
        <f>SUMIF($A:$A,A873,$L:$L)/(SUMIF($A:$A,A873,$I:$I))</f>
        <v>9.9644760213143876E-2</v>
      </c>
      <c r="D873" s="2">
        <v>74090</v>
      </c>
      <c r="E873" s="2" t="s">
        <v>2049</v>
      </c>
      <c r="F873" s="4">
        <v>291677000925</v>
      </c>
      <c r="H873" s="5">
        <v>51</v>
      </c>
      <c r="I873" s="5">
        <v>668</v>
      </c>
      <c r="L873" s="2">
        <f>IF(K873="",H873,(MIN(I873,(ROUND(K873*1.6*I873,0)))))</f>
        <v>51</v>
      </c>
      <c r="M873" s="3">
        <f>IF(L873=0,0,(L873/I873))</f>
        <v>7.6347305389221562E-2</v>
      </c>
    </row>
    <row r="874" spans="1:13" x14ac:dyDescent="0.2">
      <c r="A874" s="2">
        <v>136914</v>
      </c>
      <c r="B874" s="2" t="s">
        <v>2045</v>
      </c>
      <c r="C874" s="3">
        <f>SUMIF($A:$A,A874,$L:$L)/(SUMIF($A:$A,A874,$I:$I))</f>
        <v>9.9644760213143876E-2</v>
      </c>
      <c r="D874" s="2">
        <v>74093</v>
      </c>
      <c r="E874" s="2" t="s">
        <v>2050</v>
      </c>
      <c r="F874" s="4">
        <v>291677000927</v>
      </c>
      <c r="H874" s="5">
        <v>38</v>
      </c>
      <c r="I874" s="5">
        <v>563</v>
      </c>
      <c r="L874" s="2">
        <f>IF(K874="",H874,(MIN(I874,(ROUND(K874*1.6*I874,0)))))</f>
        <v>38</v>
      </c>
      <c r="M874" s="3">
        <f>IF(L874=0,0,(L874/I874))</f>
        <v>6.7495559502664296E-2</v>
      </c>
    </row>
    <row r="875" spans="1:13" x14ac:dyDescent="0.2">
      <c r="A875" s="2">
        <v>136914</v>
      </c>
      <c r="B875" s="2" t="s">
        <v>2045</v>
      </c>
      <c r="C875" s="3">
        <f>SUMIF($A:$A,A875,$L:$L)/(SUMIF($A:$A,A875,$I:$I))</f>
        <v>9.9644760213143876E-2</v>
      </c>
      <c r="D875" s="2">
        <v>74094</v>
      </c>
      <c r="E875" s="2" t="s">
        <v>2053</v>
      </c>
      <c r="F875" s="4">
        <v>291677000920</v>
      </c>
      <c r="H875" s="5">
        <v>36</v>
      </c>
      <c r="I875" s="5">
        <v>459</v>
      </c>
      <c r="L875" s="2">
        <f>IF(K875="",H875,(MIN(I875,(ROUND(K875*1.6*I875,0)))))</f>
        <v>36</v>
      </c>
      <c r="M875" s="3">
        <f>IF(L875=0,0,(L875/I875))</f>
        <v>7.8431372549019607E-2</v>
      </c>
    </row>
    <row r="876" spans="1:13" x14ac:dyDescent="0.2">
      <c r="A876" s="2">
        <v>136914</v>
      </c>
      <c r="B876" s="2" t="s">
        <v>2045</v>
      </c>
      <c r="C876" s="3">
        <f>SUMIF($A:$A,A876,$L:$L)/(SUMIF($A:$A,A876,$I:$I))</f>
        <v>9.9644760213143876E-2</v>
      </c>
      <c r="D876" s="2">
        <v>74095</v>
      </c>
      <c r="E876" s="2" t="s">
        <v>2051</v>
      </c>
      <c r="F876" s="4">
        <v>291677000924</v>
      </c>
      <c r="H876" s="5">
        <v>49</v>
      </c>
      <c r="I876" s="5">
        <v>589</v>
      </c>
      <c r="L876" s="2">
        <f>IF(K876="",H876,(MIN(I876,(ROUND(K876*1.6*I876,0)))))</f>
        <v>49</v>
      </c>
      <c r="M876" s="3">
        <f>IF(L876=0,0,(L876/I876))</f>
        <v>8.3191850594227498E-2</v>
      </c>
    </row>
    <row r="877" spans="1:13" x14ac:dyDescent="0.2">
      <c r="A877" s="2">
        <v>136914</v>
      </c>
      <c r="B877" s="2" t="s">
        <v>2045</v>
      </c>
      <c r="C877" s="3">
        <f>SUMIF($A:$A,A877,$L:$L)/(SUMIF($A:$A,A877,$I:$I))</f>
        <v>9.9644760213143876E-2</v>
      </c>
      <c r="D877" s="2">
        <v>74097</v>
      </c>
      <c r="E877" s="2" t="s">
        <v>2047</v>
      </c>
      <c r="F877" s="4">
        <v>291677000926</v>
      </c>
      <c r="H877" s="5">
        <v>194</v>
      </c>
      <c r="I877" s="5">
        <v>1642</v>
      </c>
      <c r="L877" s="2">
        <f>IF(K877="",H877,(MIN(I877,(ROUND(K877*1.6*I877,0)))))</f>
        <v>194</v>
      </c>
      <c r="M877" s="3">
        <f>IF(L877=0,0,(L877/I877))</f>
        <v>0.11814859926918392</v>
      </c>
    </row>
    <row r="878" spans="1:13" x14ac:dyDescent="0.2">
      <c r="A878" s="2">
        <v>136914</v>
      </c>
      <c r="B878" s="2" t="s">
        <v>2045</v>
      </c>
      <c r="C878" s="3">
        <f>SUMIF($A:$A,A878,$L:$L)/(SUMIF($A:$A,A878,$I:$I))</f>
        <v>9.9644760213143876E-2</v>
      </c>
      <c r="D878" s="2">
        <v>74100</v>
      </c>
      <c r="E878" s="2" t="s">
        <v>2052</v>
      </c>
      <c r="F878" s="4">
        <v>291677000921</v>
      </c>
      <c r="H878" s="5">
        <v>83</v>
      </c>
      <c r="I878" s="5">
        <v>466</v>
      </c>
      <c r="L878" s="2">
        <f>IF(K878="",H878,(MIN(I878,(ROUND(K878*1.6*I878,0)))))</f>
        <v>83</v>
      </c>
      <c r="M878" s="3">
        <f>IF(L878=0,0,(L878/I878))</f>
        <v>0.17811158798283261</v>
      </c>
    </row>
    <row r="879" spans="1:13" x14ac:dyDescent="0.2">
      <c r="A879" s="2">
        <v>136914</v>
      </c>
      <c r="B879" s="2" t="s">
        <v>2045</v>
      </c>
      <c r="C879" s="3">
        <f>SUMIF($A:$A,A879,$L:$L)/(SUMIF($A:$A,A879,$I:$I))</f>
        <v>9.9644760213143876E-2</v>
      </c>
      <c r="D879" s="2">
        <v>74102</v>
      </c>
      <c r="E879" s="2" t="s">
        <v>2048</v>
      </c>
      <c r="F879" s="4">
        <v>291677000923</v>
      </c>
      <c r="H879" s="5">
        <v>76</v>
      </c>
      <c r="I879" s="5">
        <v>652</v>
      </c>
      <c r="L879" s="2">
        <f>IF(K879="",H879,(MIN(I879,(ROUND(K879*1.6*I879,0)))))</f>
        <v>76</v>
      </c>
      <c r="M879" s="3">
        <f>IF(L879=0,0,(L879/I879))</f>
        <v>0.1165644171779141</v>
      </c>
    </row>
    <row r="880" spans="1:13" x14ac:dyDescent="0.2">
      <c r="A880" s="2">
        <v>136914</v>
      </c>
      <c r="B880" s="2" t="s">
        <v>2045</v>
      </c>
      <c r="C880" s="3">
        <f>SUMIF($A:$A,A880,$L:$L)/(SUMIF($A:$A,A880,$I:$I))</f>
        <v>9.9644760213143876E-2</v>
      </c>
      <c r="D880" s="2">
        <v>17005697</v>
      </c>
      <c r="E880" s="2" t="s">
        <v>2046</v>
      </c>
      <c r="F880" s="4"/>
      <c r="G880" s="2" t="s">
        <v>18</v>
      </c>
      <c r="H880" s="5">
        <v>0</v>
      </c>
      <c r="I880" s="5">
        <v>0</v>
      </c>
      <c r="L880" s="2">
        <f>IF(K880="",H880,(MIN(I880,(ROUND(K880*1.6*I880,0)))))</f>
        <v>0</v>
      </c>
      <c r="M880" s="3">
        <f>IF(L880=0,0,(L880/I880))</f>
        <v>0</v>
      </c>
    </row>
    <row r="881" spans="1:13" x14ac:dyDescent="0.2">
      <c r="A881" s="2">
        <v>136914</v>
      </c>
      <c r="B881" s="2" t="s">
        <v>2045</v>
      </c>
      <c r="C881" s="3">
        <f>SUMIF($A:$A,A881,$L:$L)/(SUMIF($A:$A,A881,$I:$I))</f>
        <v>9.9644760213143876E-2</v>
      </c>
      <c r="D881" s="2">
        <v>17010170</v>
      </c>
      <c r="E881" s="2" t="s">
        <v>390</v>
      </c>
      <c r="F881" s="4">
        <v>291677003031</v>
      </c>
      <c r="H881" s="5">
        <v>0</v>
      </c>
      <c r="I881" s="5">
        <v>0</v>
      </c>
      <c r="L881" s="2">
        <f>IF(K881="",H881,(MIN(I881,(ROUND(K881*1.6*I881,0)))))</f>
        <v>0</v>
      </c>
      <c r="M881" s="3">
        <f>IF(L881=0,0,(L881/I881))</f>
        <v>0</v>
      </c>
    </row>
    <row r="882" spans="1:13" x14ac:dyDescent="0.2">
      <c r="A882" s="2">
        <v>137382</v>
      </c>
      <c r="B882" s="2" t="s">
        <v>1274</v>
      </c>
      <c r="C882" s="3">
        <f>SUMIF($A:$A,A882,$L:$L)/(SUMIF($A:$A,A882,$I:$I))</f>
        <v>0.33613445378151263</v>
      </c>
      <c r="D882" s="2">
        <v>76007</v>
      </c>
      <c r="E882" s="2" t="s">
        <v>1278</v>
      </c>
      <c r="F882" s="4">
        <v>291683000933</v>
      </c>
      <c r="H882" s="5">
        <v>133</v>
      </c>
      <c r="I882" s="5">
        <v>415</v>
      </c>
      <c r="L882" s="2">
        <f>IF(K882="",H882,(MIN(I882,(ROUND(K882*1.6*I882,0)))))</f>
        <v>133</v>
      </c>
      <c r="M882" s="3">
        <f>IF(L882=0,0,(L882/I882))</f>
        <v>0.32048192771084338</v>
      </c>
    </row>
    <row r="883" spans="1:13" x14ac:dyDescent="0.2">
      <c r="A883" s="2">
        <v>137382</v>
      </c>
      <c r="B883" s="2" t="s">
        <v>1274</v>
      </c>
      <c r="C883" s="3">
        <f>SUMIF($A:$A,A883,$L:$L)/(SUMIF($A:$A,A883,$I:$I))</f>
        <v>0.33613445378151263</v>
      </c>
      <c r="D883" s="2">
        <v>76025</v>
      </c>
      <c r="E883" s="2" t="s">
        <v>1276</v>
      </c>
      <c r="F883" s="4">
        <v>291683002290</v>
      </c>
      <c r="H883" s="5">
        <v>126</v>
      </c>
      <c r="I883" s="5">
        <v>379</v>
      </c>
      <c r="L883" s="2">
        <f>IF(K883="",H883,(MIN(I883,(ROUND(K883*1.6*I883,0)))))</f>
        <v>126</v>
      </c>
      <c r="M883" s="3">
        <f>IF(L883=0,0,(L883/I883))</f>
        <v>0.33245382585751981</v>
      </c>
    </row>
    <row r="884" spans="1:13" x14ac:dyDescent="0.2">
      <c r="A884" s="2">
        <v>137382</v>
      </c>
      <c r="B884" s="2" t="s">
        <v>1274</v>
      </c>
      <c r="C884" s="3">
        <f>SUMIF($A:$A,A884,$L:$L)/(SUMIF($A:$A,A884,$I:$I))</f>
        <v>0.33613445378151263</v>
      </c>
      <c r="D884" s="2">
        <v>76026</v>
      </c>
      <c r="E884" s="2" t="s">
        <v>1277</v>
      </c>
      <c r="F884" s="4">
        <v>291683000931</v>
      </c>
      <c r="H884" s="5">
        <v>221</v>
      </c>
      <c r="I884" s="5">
        <v>534</v>
      </c>
      <c r="L884" s="2">
        <f>IF(K884="",H884,(MIN(I884,(ROUND(K884*1.6*I884,0)))))</f>
        <v>221</v>
      </c>
      <c r="M884" s="3">
        <f>IF(L884=0,0,(L884/I884))</f>
        <v>0.41385767790262173</v>
      </c>
    </row>
    <row r="885" spans="1:13" x14ac:dyDescent="0.2">
      <c r="A885" s="2">
        <v>137382</v>
      </c>
      <c r="B885" s="2" t="s">
        <v>1274</v>
      </c>
      <c r="C885" s="3">
        <f>SUMIF($A:$A,A885,$L:$L)/(SUMIF($A:$A,A885,$I:$I))</f>
        <v>0.33613445378151263</v>
      </c>
      <c r="D885" s="2">
        <v>76027</v>
      </c>
      <c r="E885" s="2" t="s">
        <v>1275</v>
      </c>
      <c r="F885" s="4">
        <v>291683000932</v>
      </c>
      <c r="H885" s="5">
        <v>120</v>
      </c>
      <c r="I885" s="5">
        <v>457</v>
      </c>
      <c r="L885" s="2">
        <f>IF(K885="",H885,(MIN(I885,(ROUND(K885*1.6*I885,0)))))</f>
        <v>120</v>
      </c>
      <c r="M885" s="3">
        <f>IF(L885=0,0,(L885/I885))</f>
        <v>0.26258205689277897</v>
      </c>
    </row>
    <row r="886" spans="1:13" x14ac:dyDescent="0.2">
      <c r="A886" s="2">
        <v>136985</v>
      </c>
      <c r="B886" s="2" t="s">
        <v>1289</v>
      </c>
      <c r="C886" s="3">
        <f>SUMIF($A:$A,A886,$L:$L)/(SUMIF($A:$A,A886,$I:$I))</f>
        <v>0.5553047404063205</v>
      </c>
      <c r="D886" s="2">
        <v>74554</v>
      </c>
      <c r="E886" s="2" t="s">
        <v>1290</v>
      </c>
      <c r="F886" s="4">
        <v>291128000397</v>
      </c>
      <c r="H886" s="5">
        <v>128</v>
      </c>
      <c r="I886" s="5">
        <v>230</v>
      </c>
      <c r="L886" s="2">
        <f>IF(K886="",H886,(MIN(I886,(ROUND(K886*1.6*I886,0)))))</f>
        <v>128</v>
      </c>
      <c r="M886" s="3">
        <f>IF(L886=0,0,(L886/I886))</f>
        <v>0.55652173913043479</v>
      </c>
    </row>
    <row r="887" spans="1:13" x14ac:dyDescent="0.2">
      <c r="A887" s="2">
        <v>136985</v>
      </c>
      <c r="B887" s="2" t="s">
        <v>1289</v>
      </c>
      <c r="C887" s="3">
        <f>SUMIF($A:$A,A887,$L:$L)/(SUMIF($A:$A,A887,$I:$I))</f>
        <v>0.5553047404063205</v>
      </c>
      <c r="D887" s="2">
        <v>74555</v>
      </c>
      <c r="E887" s="2" t="s">
        <v>1291</v>
      </c>
      <c r="F887" s="4">
        <v>291128000392</v>
      </c>
      <c r="H887" s="5">
        <v>118</v>
      </c>
      <c r="I887" s="5">
        <v>213</v>
      </c>
      <c r="L887" s="2">
        <f>IF(K887="",H887,(MIN(I887,(ROUND(K887*1.6*I887,0)))))</f>
        <v>118</v>
      </c>
      <c r="M887" s="3">
        <f>IF(L887=0,0,(L887/I887))</f>
        <v>0.5539906103286385</v>
      </c>
    </row>
    <row r="888" spans="1:13" x14ac:dyDescent="0.2">
      <c r="A888" s="2">
        <v>137383</v>
      </c>
      <c r="B888" s="2" t="s">
        <v>1650</v>
      </c>
      <c r="C888" s="3">
        <f>SUMIF($A:$A,A888,$L:$L)/(SUMIF($A:$A,A888,$I:$I))</f>
        <v>0.57857142857142863</v>
      </c>
      <c r="D888" s="2">
        <v>76028</v>
      </c>
      <c r="E888" s="2" t="s">
        <v>1652</v>
      </c>
      <c r="F888" s="4">
        <v>291692000936</v>
      </c>
      <c r="H888" s="5">
        <v>82</v>
      </c>
      <c r="I888" s="5">
        <v>138</v>
      </c>
      <c r="L888" s="2">
        <f>IF(K888="",H888,(MIN(I888,(ROUND(K888*1.6*I888,0)))))</f>
        <v>82</v>
      </c>
      <c r="M888" s="3">
        <f>IF(L888=0,0,(L888/I888))</f>
        <v>0.59420289855072461</v>
      </c>
    </row>
    <row r="889" spans="1:13" x14ac:dyDescent="0.2">
      <c r="A889" s="2">
        <v>137383</v>
      </c>
      <c r="B889" s="2" t="s">
        <v>1650</v>
      </c>
      <c r="C889" s="3">
        <f>SUMIF($A:$A,A889,$L:$L)/(SUMIF($A:$A,A889,$I:$I))</f>
        <v>0.57857142857142863</v>
      </c>
      <c r="D889" s="2">
        <v>76029</v>
      </c>
      <c r="E889" s="2" t="s">
        <v>1651</v>
      </c>
      <c r="F889" s="4">
        <v>291692000937</v>
      </c>
      <c r="H889" s="5">
        <v>80</v>
      </c>
      <c r="I889" s="5">
        <v>142</v>
      </c>
      <c r="L889" s="2">
        <f>IF(K889="",H889,(MIN(I889,(ROUND(K889*1.6*I889,0)))))</f>
        <v>80</v>
      </c>
      <c r="M889" s="3">
        <f>IF(L889=0,0,(L889/I889))</f>
        <v>0.56338028169014087</v>
      </c>
    </row>
    <row r="890" spans="1:13" x14ac:dyDescent="0.2">
      <c r="A890" s="2">
        <v>136988</v>
      </c>
      <c r="B890" s="2" t="s">
        <v>1414</v>
      </c>
      <c r="C890" s="3">
        <f>SUMIF($A:$A,A890,$L:$L)/(SUMIF($A:$A,A890,$I:$I))</f>
        <v>0.31724137931034485</v>
      </c>
      <c r="D890" s="2">
        <v>74561</v>
      </c>
      <c r="E890" s="2" t="s">
        <v>1416</v>
      </c>
      <c r="F890" s="4">
        <v>291695000938</v>
      </c>
      <c r="H890" s="5">
        <v>52</v>
      </c>
      <c r="I890" s="5">
        <v>146</v>
      </c>
      <c r="L890" s="2">
        <f>IF(K890="",H890,(MIN(I890,(ROUND(K890*1.6*I890,0)))))</f>
        <v>52</v>
      </c>
      <c r="M890" s="3">
        <f>IF(L890=0,0,(L890/I890))</f>
        <v>0.35616438356164382</v>
      </c>
    </row>
    <row r="891" spans="1:13" x14ac:dyDescent="0.2">
      <c r="A891" s="2">
        <v>136988</v>
      </c>
      <c r="B891" s="2" t="s">
        <v>1414</v>
      </c>
      <c r="C891" s="3">
        <f>SUMIF($A:$A,A891,$L:$L)/(SUMIF($A:$A,A891,$I:$I))</f>
        <v>0.31724137931034485</v>
      </c>
      <c r="D891" s="2">
        <v>74562</v>
      </c>
      <c r="E891" s="2" t="s">
        <v>1415</v>
      </c>
      <c r="F891" s="4">
        <v>291695000939</v>
      </c>
      <c r="H891" s="5">
        <v>40</v>
      </c>
      <c r="I891" s="5">
        <v>144</v>
      </c>
      <c r="L891" s="2">
        <f>IF(K891="",H891,(MIN(I891,(ROUND(K891*1.6*I891,0)))))</f>
        <v>40</v>
      </c>
      <c r="M891" s="3">
        <f>IF(L891=0,0,(L891/I891))</f>
        <v>0.27777777777777779</v>
      </c>
    </row>
    <row r="892" spans="1:13" x14ac:dyDescent="0.2">
      <c r="A892" s="2">
        <v>137415</v>
      </c>
      <c r="B892" s="2" t="s">
        <v>1303</v>
      </c>
      <c r="C892" s="3">
        <f>SUMIF($A:$A,A892,$L:$L)/(SUMIF($A:$A,A892,$I:$I))</f>
        <v>0.70450097847358117</v>
      </c>
      <c r="D892" s="2">
        <v>76118</v>
      </c>
      <c r="E892" s="2" t="s">
        <v>1304</v>
      </c>
      <c r="F892" s="4">
        <v>291700000940</v>
      </c>
      <c r="H892" s="5"/>
      <c r="I892" s="5">
        <v>511</v>
      </c>
      <c r="J892" s="2">
        <v>2025</v>
      </c>
      <c r="K892" s="3">
        <v>0.44030000000000002</v>
      </c>
      <c r="L892" s="2">
        <f>IF(K892="",H892,(MIN(I892,(ROUND(K892*1.6*I892,0)))))</f>
        <v>360</v>
      </c>
      <c r="M892" s="3">
        <f>IF(L892=0,0,(L892/I892))</f>
        <v>0.70450097847358117</v>
      </c>
    </row>
    <row r="893" spans="1:13" x14ac:dyDescent="0.2">
      <c r="A893" s="2">
        <v>137459</v>
      </c>
      <c r="B893" s="2" t="s">
        <v>1292</v>
      </c>
      <c r="C893" s="3">
        <f>SUMIF($A:$A,A893,$L:$L)/(SUMIF($A:$A,A893,$I:$I))</f>
        <v>0.51687116564417179</v>
      </c>
      <c r="D893" s="2">
        <v>76217</v>
      </c>
      <c r="E893" s="2" t="s">
        <v>1294</v>
      </c>
      <c r="F893" s="4">
        <v>291011000323</v>
      </c>
      <c r="H893" s="5">
        <v>186</v>
      </c>
      <c r="I893" s="5">
        <v>367</v>
      </c>
      <c r="L893" s="2">
        <f>IF(K893="",H893,(MIN(I893,(ROUND(K893*1.6*I893,0)))))</f>
        <v>186</v>
      </c>
      <c r="M893" s="3">
        <f>IF(L893=0,0,(L893/I893))</f>
        <v>0.50681198910081748</v>
      </c>
    </row>
    <row r="894" spans="1:13" x14ac:dyDescent="0.2">
      <c r="A894" s="2">
        <v>137459</v>
      </c>
      <c r="B894" s="2" t="s">
        <v>1292</v>
      </c>
      <c r="C894" s="3">
        <f>SUMIF($A:$A,A894,$L:$L)/(SUMIF($A:$A,A894,$I:$I))</f>
        <v>0.51687116564417179</v>
      </c>
      <c r="D894" s="2">
        <v>76218</v>
      </c>
      <c r="E894" s="2" t="s">
        <v>1293</v>
      </c>
      <c r="F894" s="4">
        <v>291011000324</v>
      </c>
      <c r="H894" s="5">
        <v>151</v>
      </c>
      <c r="I894" s="5">
        <v>285</v>
      </c>
      <c r="L894" s="2">
        <f>IF(K894="",H894,(MIN(I894,(ROUND(K894*1.6*I894,0)))))</f>
        <v>151</v>
      </c>
      <c r="M894" s="3">
        <f>IF(L894=0,0,(L894/I894))</f>
        <v>0.52982456140350875</v>
      </c>
    </row>
    <row r="895" spans="1:13" x14ac:dyDescent="0.2">
      <c r="A895" s="2">
        <v>136919</v>
      </c>
      <c r="B895" s="2" t="s">
        <v>2139</v>
      </c>
      <c r="C895" s="3">
        <f>SUMIF($A:$A,A895,$L:$L)/(SUMIF($A:$A,A895,$I:$I))</f>
        <v>9.7171532846715328E-2</v>
      </c>
      <c r="D895" s="2">
        <v>74126</v>
      </c>
      <c r="E895" s="2" t="s">
        <v>2140</v>
      </c>
      <c r="F895" s="4">
        <v>291782000946</v>
      </c>
      <c r="H895" s="5">
        <v>137</v>
      </c>
      <c r="I895" s="5">
        <v>1378</v>
      </c>
      <c r="L895" s="2">
        <f>IF(K895="",H895,(MIN(I895,(ROUND(K895*1.6*I895,0)))))</f>
        <v>137</v>
      </c>
      <c r="M895" s="3">
        <f>IF(L895=0,0,(L895/I895))</f>
        <v>9.9419448476052247E-2</v>
      </c>
    </row>
    <row r="896" spans="1:13" x14ac:dyDescent="0.2">
      <c r="A896" s="2">
        <v>136919</v>
      </c>
      <c r="B896" s="2" t="s">
        <v>2139</v>
      </c>
      <c r="C896" s="3">
        <f>SUMIF($A:$A,A896,$L:$L)/(SUMIF($A:$A,A896,$I:$I))</f>
        <v>9.7171532846715328E-2</v>
      </c>
      <c r="D896" s="2">
        <v>74131</v>
      </c>
      <c r="E896" s="2" t="s">
        <v>2141</v>
      </c>
      <c r="F896" s="4">
        <v>291782000944</v>
      </c>
      <c r="H896" s="5">
        <v>106</v>
      </c>
      <c r="I896" s="5">
        <v>1048</v>
      </c>
      <c r="L896" s="2">
        <f>IF(K896="",H896,(MIN(I896,(ROUND(K896*1.6*I896,0)))))</f>
        <v>106</v>
      </c>
      <c r="M896" s="3">
        <f>IF(L896=0,0,(L896/I896))</f>
        <v>0.10114503816793893</v>
      </c>
    </row>
    <row r="897" spans="1:13" x14ac:dyDescent="0.2">
      <c r="A897" s="2">
        <v>136919</v>
      </c>
      <c r="B897" s="2" t="s">
        <v>2139</v>
      </c>
      <c r="C897" s="3">
        <f>SUMIF($A:$A,A897,$L:$L)/(SUMIF($A:$A,A897,$I:$I))</f>
        <v>9.7171532846715328E-2</v>
      </c>
      <c r="D897" s="2">
        <v>74132</v>
      </c>
      <c r="E897" s="2" t="s">
        <v>2143</v>
      </c>
      <c r="F897" s="4">
        <v>291782000942</v>
      </c>
      <c r="H897" s="5">
        <v>25</v>
      </c>
      <c r="I897" s="5">
        <v>411</v>
      </c>
      <c r="L897" s="2">
        <f>IF(K897="",H897,(MIN(I897,(ROUND(K897*1.6*I897,0)))))</f>
        <v>25</v>
      </c>
      <c r="M897" s="3">
        <f>IF(L897=0,0,(L897/I897))</f>
        <v>6.0827250608272508E-2</v>
      </c>
    </row>
    <row r="898" spans="1:13" x14ac:dyDescent="0.2">
      <c r="A898" s="2">
        <v>136919</v>
      </c>
      <c r="B898" s="2" t="s">
        <v>2139</v>
      </c>
      <c r="C898" s="3">
        <f>SUMIF($A:$A,A898,$L:$L)/(SUMIF($A:$A,A898,$I:$I))</f>
        <v>9.7171532846715328E-2</v>
      </c>
      <c r="D898" s="2">
        <v>74135</v>
      </c>
      <c r="E898" s="2" t="s">
        <v>2144</v>
      </c>
      <c r="F898" s="4">
        <v>291782000949</v>
      </c>
      <c r="H898" s="5">
        <v>40</v>
      </c>
      <c r="I898" s="5">
        <v>412</v>
      </c>
      <c r="L898" s="2">
        <f>IF(K898="",H898,(MIN(I898,(ROUND(K898*1.6*I898,0)))))</f>
        <v>40</v>
      </c>
      <c r="M898" s="3">
        <f>IF(L898=0,0,(L898/I898))</f>
        <v>9.7087378640776698E-2</v>
      </c>
    </row>
    <row r="899" spans="1:13" x14ac:dyDescent="0.2">
      <c r="A899" s="2">
        <v>136919</v>
      </c>
      <c r="B899" s="2" t="s">
        <v>2139</v>
      </c>
      <c r="C899" s="3">
        <f>SUMIF($A:$A,A899,$L:$L)/(SUMIF($A:$A,A899,$I:$I))</f>
        <v>9.7171532846715328E-2</v>
      </c>
      <c r="D899" s="2">
        <v>74220</v>
      </c>
      <c r="E899" s="2" t="s">
        <v>2145</v>
      </c>
      <c r="F899" s="4">
        <v>291782000947</v>
      </c>
      <c r="H899" s="5">
        <v>40</v>
      </c>
      <c r="I899" s="5">
        <v>395</v>
      </c>
      <c r="L899" s="2">
        <f>IF(K899="",H899,(MIN(I899,(ROUND(K899*1.6*I899,0)))))</f>
        <v>40</v>
      </c>
      <c r="M899" s="3">
        <f>IF(L899=0,0,(L899/I899))</f>
        <v>0.10126582278481013</v>
      </c>
    </row>
    <row r="900" spans="1:13" x14ac:dyDescent="0.2">
      <c r="A900" s="2">
        <v>136919</v>
      </c>
      <c r="B900" s="2" t="s">
        <v>2139</v>
      </c>
      <c r="C900" s="3">
        <f>SUMIF($A:$A,A900,$L:$L)/(SUMIF($A:$A,A900,$I:$I))</f>
        <v>9.7171532846715328E-2</v>
      </c>
      <c r="D900" s="2">
        <v>74299</v>
      </c>
      <c r="E900" s="2" t="s">
        <v>2146</v>
      </c>
      <c r="F900" s="4">
        <v>291782000950</v>
      </c>
      <c r="H900" s="5">
        <v>50</v>
      </c>
      <c r="I900" s="5">
        <v>383</v>
      </c>
      <c r="L900" s="2">
        <f>IF(K900="",H900,(MIN(I900,(ROUND(K900*1.6*I900,0)))))</f>
        <v>50</v>
      </c>
      <c r="M900" s="3">
        <f>IF(L900=0,0,(L900/I900))</f>
        <v>0.13054830287206268</v>
      </c>
    </row>
    <row r="901" spans="1:13" x14ac:dyDescent="0.2">
      <c r="A901" s="2">
        <v>136919</v>
      </c>
      <c r="B901" s="2" t="s">
        <v>2139</v>
      </c>
      <c r="C901" s="3">
        <f>SUMIF($A:$A,A901,$L:$L)/(SUMIF($A:$A,A901,$I:$I))</f>
        <v>9.7171532846715328E-2</v>
      </c>
      <c r="D901" s="2">
        <v>16042418</v>
      </c>
      <c r="E901" s="2" t="s">
        <v>2016</v>
      </c>
      <c r="F901" s="4"/>
      <c r="G901" s="2" t="s">
        <v>18</v>
      </c>
      <c r="H901" s="5">
        <v>0</v>
      </c>
      <c r="I901" s="5">
        <v>0</v>
      </c>
      <c r="L901" s="2">
        <f>IF(K901="",H901,(MIN(I901,(ROUND(K901*1.6*I901,0)))))</f>
        <v>0</v>
      </c>
      <c r="M901" s="3">
        <f>IF(L901=0,0,(L901/I901))</f>
        <v>0</v>
      </c>
    </row>
    <row r="902" spans="1:13" x14ac:dyDescent="0.2">
      <c r="A902" s="2">
        <v>136919</v>
      </c>
      <c r="B902" s="2" t="s">
        <v>2139</v>
      </c>
      <c r="C902" s="3">
        <f>SUMIF($A:$A,A902,$L:$L)/(SUMIF($A:$A,A902,$I:$I))</f>
        <v>9.7171532846715328E-2</v>
      </c>
      <c r="D902" s="2">
        <v>16074060</v>
      </c>
      <c r="E902" s="2" t="s">
        <v>2142</v>
      </c>
      <c r="F902" s="4">
        <v>291782003236</v>
      </c>
      <c r="H902" s="5">
        <v>28</v>
      </c>
      <c r="I902" s="5">
        <v>357</v>
      </c>
      <c r="L902" s="2">
        <f>IF(K902="",H902,(MIN(I902,(ROUND(K902*1.6*I902,0)))))</f>
        <v>28</v>
      </c>
      <c r="M902" s="3">
        <f>IF(L902=0,0,(L902/I902))</f>
        <v>7.8431372549019607E-2</v>
      </c>
    </row>
    <row r="903" spans="1:13" x14ac:dyDescent="0.2">
      <c r="A903" s="2">
        <v>136919</v>
      </c>
      <c r="B903" s="2" t="s">
        <v>2139</v>
      </c>
      <c r="C903" s="3">
        <f>SUMIF($A:$A,A903,$L:$L)/(SUMIF($A:$A,A903,$I:$I))</f>
        <v>9.7171532846715328E-2</v>
      </c>
      <c r="D903" s="2">
        <v>17031470</v>
      </c>
      <c r="E903" s="2" t="s">
        <v>2147</v>
      </c>
      <c r="F903" s="4">
        <v>291782003279</v>
      </c>
      <c r="G903" s="2" t="s">
        <v>18</v>
      </c>
      <c r="H903" s="5">
        <v>0</v>
      </c>
      <c r="I903" s="5">
        <v>0</v>
      </c>
      <c r="L903" s="2">
        <f>IF(K903="",H903,(MIN(I903,(ROUND(K903*1.6*I903,0)))))</f>
        <v>0</v>
      </c>
      <c r="M903" s="3">
        <f>IF(L903=0,0,(L903/I903))</f>
        <v>0</v>
      </c>
    </row>
    <row r="904" spans="1:13" x14ac:dyDescent="0.2">
      <c r="A904" s="2">
        <v>137112</v>
      </c>
      <c r="B904" s="2" t="s">
        <v>1308</v>
      </c>
      <c r="C904" s="3">
        <f>SUMIF($A:$A,A904,$L:$L)/(SUMIF($A:$A,A904,$I:$I))</f>
        <v>0.41906873614190687</v>
      </c>
      <c r="D904" s="2">
        <v>74966</v>
      </c>
      <c r="E904" s="2" t="s">
        <v>1208</v>
      </c>
      <c r="F904" s="4">
        <v>291440000669</v>
      </c>
      <c r="H904" s="5">
        <v>175</v>
      </c>
      <c r="I904" s="5">
        <v>397</v>
      </c>
      <c r="L904" s="2">
        <f>IF(K904="",H904,(MIN(I904,(ROUND(K904*1.6*I904,0)))))</f>
        <v>175</v>
      </c>
      <c r="M904" s="3">
        <f>IF(L904=0,0,(L904/I904))</f>
        <v>0.44080604534005036</v>
      </c>
    </row>
    <row r="905" spans="1:13" x14ac:dyDescent="0.2">
      <c r="A905" s="2">
        <v>137112</v>
      </c>
      <c r="B905" s="2" t="s">
        <v>1308</v>
      </c>
      <c r="C905" s="3">
        <f>SUMIF($A:$A,A905,$L:$L)/(SUMIF($A:$A,A905,$I:$I))</f>
        <v>0.41906873614190687</v>
      </c>
      <c r="D905" s="2">
        <v>74967</v>
      </c>
      <c r="E905" s="2" t="s">
        <v>1310</v>
      </c>
      <c r="F905" s="4">
        <v>291440002596</v>
      </c>
      <c r="H905" s="5">
        <v>97</v>
      </c>
      <c r="I905" s="5">
        <v>223</v>
      </c>
      <c r="L905" s="2">
        <f>IF(K905="",H905,(MIN(I905,(ROUND(K905*1.6*I905,0)))))</f>
        <v>97</v>
      </c>
      <c r="M905" s="3">
        <f>IF(L905=0,0,(L905/I905))</f>
        <v>0.4349775784753363</v>
      </c>
    </row>
    <row r="906" spans="1:13" x14ac:dyDescent="0.2">
      <c r="A906" s="2">
        <v>137112</v>
      </c>
      <c r="B906" s="2" t="s">
        <v>1308</v>
      </c>
      <c r="C906" s="3">
        <f>SUMIF($A:$A,A906,$L:$L)/(SUMIF($A:$A,A906,$I:$I))</f>
        <v>0.41906873614190687</v>
      </c>
      <c r="D906" s="2">
        <v>74968</v>
      </c>
      <c r="E906" s="2" t="s">
        <v>1309</v>
      </c>
      <c r="F906" s="4">
        <v>291440000672</v>
      </c>
      <c r="H906" s="5">
        <v>106</v>
      </c>
      <c r="I906" s="5">
        <v>282</v>
      </c>
      <c r="L906" s="2">
        <f>IF(K906="",H906,(MIN(I906,(ROUND(K906*1.6*I906,0)))))</f>
        <v>106</v>
      </c>
      <c r="M906" s="3">
        <f>IF(L906=0,0,(L906/I906))</f>
        <v>0.37588652482269502</v>
      </c>
    </row>
    <row r="907" spans="1:13" x14ac:dyDescent="0.2">
      <c r="A907" s="2">
        <v>137266</v>
      </c>
      <c r="B907" s="2" t="s">
        <v>1913</v>
      </c>
      <c r="C907" s="3">
        <f>SUMIF($A:$A,A907,$L:$L)/(SUMIF($A:$A,A907,$I:$I))</f>
        <v>0.67313019390581719</v>
      </c>
      <c r="D907" s="2">
        <v>75619</v>
      </c>
      <c r="E907" s="2" t="s">
        <v>1915</v>
      </c>
      <c r="F907" s="4">
        <v>291052002520</v>
      </c>
      <c r="H907" s="5">
        <v>136</v>
      </c>
      <c r="I907" s="5">
        <v>197</v>
      </c>
      <c r="L907" s="2">
        <f>IF(K907="",H907,(MIN(I907,(ROUND(K907*1.6*I907,0)))))</f>
        <v>136</v>
      </c>
      <c r="M907" s="3">
        <f>IF(L907=0,0,(L907/I907))</f>
        <v>0.69035532994923854</v>
      </c>
    </row>
    <row r="908" spans="1:13" x14ac:dyDescent="0.2">
      <c r="A908" s="2">
        <v>137266</v>
      </c>
      <c r="B908" s="2" t="s">
        <v>1913</v>
      </c>
      <c r="C908" s="3">
        <f>SUMIF($A:$A,A908,$L:$L)/(SUMIF($A:$A,A908,$I:$I))</f>
        <v>0.67313019390581719</v>
      </c>
      <c r="D908" s="2">
        <v>75620</v>
      </c>
      <c r="E908" s="2" t="s">
        <v>1914</v>
      </c>
      <c r="F908" s="4">
        <v>291052000352</v>
      </c>
      <c r="H908" s="5">
        <v>107</v>
      </c>
      <c r="I908" s="5">
        <v>164</v>
      </c>
      <c r="L908" s="2">
        <f>IF(K908="",H908,(MIN(I908,(ROUND(K908*1.6*I908,0)))))</f>
        <v>107</v>
      </c>
      <c r="M908" s="3">
        <f>IF(L908=0,0,(L908/I908))</f>
        <v>0.65243902439024393</v>
      </c>
    </row>
    <row r="909" spans="1:13" x14ac:dyDescent="0.2">
      <c r="A909" s="2">
        <v>137273</v>
      </c>
      <c r="B909" s="2" t="s">
        <v>100</v>
      </c>
      <c r="C909" s="3">
        <f>SUMIF($A:$A,A909,$L:$L)/(SUMIF($A:$A,A909,$I:$I))</f>
        <v>0.50941619585687381</v>
      </c>
      <c r="D909" s="2">
        <v>75641</v>
      </c>
      <c r="E909" s="2" t="s">
        <v>103</v>
      </c>
      <c r="F909" s="4">
        <v>291785000953</v>
      </c>
      <c r="H909" s="5">
        <v>143</v>
      </c>
      <c r="I909" s="5">
        <v>245</v>
      </c>
      <c r="L909" s="2">
        <f>IF(K909="",H909,(MIN(I909,(ROUND(K909*1.6*I909,0)))))</f>
        <v>143</v>
      </c>
      <c r="M909" s="3">
        <f>IF(L909=0,0,(L909/I909))</f>
        <v>0.58367346938775511</v>
      </c>
    </row>
    <row r="910" spans="1:13" x14ac:dyDescent="0.2">
      <c r="A910" s="2">
        <v>137273</v>
      </c>
      <c r="B910" s="2" t="s">
        <v>100</v>
      </c>
      <c r="C910" s="3">
        <f>SUMIF($A:$A,A910,$L:$L)/(SUMIF($A:$A,A910,$I:$I))</f>
        <v>0.50941619585687381</v>
      </c>
      <c r="D910" s="2">
        <v>75642</v>
      </c>
      <c r="E910" s="2" t="s">
        <v>101</v>
      </c>
      <c r="F910" s="4">
        <v>291785000954</v>
      </c>
      <c r="H910" s="5">
        <v>121</v>
      </c>
      <c r="I910" s="5">
        <v>338</v>
      </c>
      <c r="L910" s="2">
        <f>IF(K910="",H910,(MIN(I910,(ROUND(K910*1.6*I910,0)))))</f>
        <v>121</v>
      </c>
      <c r="M910" s="3">
        <f>IF(L910=0,0,(L910/I910))</f>
        <v>0.35798816568047337</v>
      </c>
    </row>
    <row r="911" spans="1:13" x14ac:dyDescent="0.2">
      <c r="A911" s="2">
        <v>137273</v>
      </c>
      <c r="B911" s="2" t="s">
        <v>100</v>
      </c>
      <c r="C911" s="3">
        <f>SUMIF($A:$A,A911,$L:$L)/(SUMIF($A:$A,A911,$I:$I))</f>
        <v>0.50941619585687381</v>
      </c>
      <c r="D911" s="2">
        <v>75643</v>
      </c>
      <c r="E911" s="2" t="s">
        <v>102</v>
      </c>
      <c r="F911" s="4">
        <v>291785002467</v>
      </c>
      <c r="H911" s="5">
        <v>127</v>
      </c>
      <c r="I911" s="5">
        <v>246</v>
      </c>
      <c r="L911" s="2">
        <f>IF(K911="",H911,(MIN(I911,(ROUND(K911*1.6*I911,0)))))</f>
        <v>127</v>
      </c>
      <c r="M911" s="3">
        <f>IF(L911=0,0,(L911/I911))</f>
        <v>0.51626016260162599</v>
      </c>
    </row>
    <row r="912" spans="1:13" x14ac:dyDescent="0.2">
      <c r="A912" s="2">
        <v>137273</v>
      </c>
      <c r="B912" s="2" t="s">
        <v>100</v>
      </c>
      <c r="C912" s="3">
        <f>SUMIF($A:$A,A912,$L:$L)/(SUMIF($A:$A,A912,$I:$I))</f>
        <v>0.50941619585687381</v>
      </c>
      <c r="D912" s="2">
        <v>225284</v>
      </c>
      <c r="E912" s="2" t="s">
        <v>104</v>
      </c>
      <c r="F912" s="4">
        <v>291785002720</v>
      </c>
      <c r="H912" s="5">
        <v>150</v>
      </c>
      <c r="I912" s="5">
        <v>233</v>
      </c>
      <c r="L912" s="2">
        <f>IF(K912="",H912,(MIN(I912,(ROUND(K912*1.6*I912,0)))))</f>
        <v>150</v>
      </c>
      <c r="M912" s="3">
        <f>IF(L912=0,0,(L912/I912))</f>
        <v>0.64377682403433478</v>
      </c>
    </row>
    <row r="913" spans="1:13" x14ac:dyDescent="0.2">
      <c r="A913" s="2">
        <v>137411</v>
      </c>
      <c r="B913" s="2" t="s">
        <v>1756</v>
      </c>
      <c r="C913" s="3">
        <f>SUMIF($A:$A,A913,$L:$L)/(SUMIF($A:$A,A913,$I:$I))</f>
        <v>0.55985267034990793</v>
      </c>
      <c r="D913" s="2">
        <v>76104</v>
      </c>
      <c r="E913" s="2" t="s">
        <v>1759</v>
      </c>
      <c r="F913" s="4">
        <v>291788000956</v>
      </c>
      <c r="H913" s="5">
        <v>120</v>
      </c>
      <c r="I913" s="5">
        <v>197</v>
      </c>
      <c r="L913" s="2">
        <f>IF(K913="",H913,(MIN(I913,(ROUND(K913*1.6*I913,0)))))</f>
        <v>120</v>
      </c>
      <c r="M913" s="3">
        <f>IF(L913=0,0,(L913/I913))</f>
        <v>0.6091370558375635</v>
      </c>
    </row>
    <row r="914" spans="1:13" x14ac:dyDescent="0.2">
      <c r="A914" s="2">
        <v>137411</v>
      </c>
      <c r="B914" s="2" t="s">
        <v>1756</v>
      </c>
      <c r="C914" s="3">
        <f>SUMIF($A:$A,A914,$L:$L)/(SUMIF($A:$A,A914,$I:$I))</f>
        <v>0.55985267034990793</v>
      </c>
      <c r="D914" s="2">
        <v>76105</v>
      </c>
      <c r="E914" s="2" t="s">
        <v>1757</v>
      </c>
      <c r="F914" s="4">
        <v>291788000957</v>
      </c>
      <c r="H914" s="5">
        <v>101</v>
      </c>
      <c r="I914" s="5">
        <v>198</v>
      </c>
      <c r="L914" s="2">
        <f>IF(K914="",H914,(MIN(I914,(ROUND(K914*1.6*I914,0)))))</f>
        <v>101</v>
      </c>
      <c r="M914" s="3">
        <f>IF(L914=0,0,(L914/I914))</f>
        <v>0.51010101010101006</v>
      </c>
    </row>
    <row r="915" spans="1:13" x14ac:dyDescent="0.2">
      <c r="A915" s="2">
        <v>137411</v>
      </c>
      <c r="B915" s="2" t="s">
        <v>1756</v>
      </c>
      <c r="C915" s="3">
        <f>SUMIF($A:$A,A915,$L:$L)/(SUMIF($A:$A,A915,$I:$I))</f>
        <v>0.55985267034990793</v>
      </c>
      <c r="D915" s="2">
        <v>76106</v>
      </c>
      <c r="E915" s="2" t="s">
        <v>1758</v>
      </c>
      <c r="F915" s="4"/>
      <c r="H915" s="5">
        <v>83</v>
      </c>
      <c r="I915" s="5">
        <v>148</v>
      </c>
      <c r="L915" s="2">
        <f>IF(K915="",H915,(MIN(I915,(ROUND(K915*1.6*I915,0)))))</f>
        <v>83</v>
      </c>
      <c r="M915" s="3">
        <f>IF(L915=0,0,(L915/I915))</f>
        <v>0.56081081081081086</v>
      </c>
    </row>
    <row r="916" spans="1:13" x14ac:dyDescent="0.2">
      <c r="A916" s="2">
        <v>137223</v>
      </c>
      <c r="B916" s="2" t="s">
        <v>842</v>
      </c>
      <c r="C916" s="3">
        <f>SUMIF($A:$A,A916,$L:$L)/(SUMIF($A:$A,A916,$I:$I))</f>
        <v>0.59615384615384615</v>
      </c>
      <c r="D916" s="2">
        <v>75542</v>
      </c>
      <c r="E916" s="2" t="s">
        <v>843</v>
      </c>
      <c r="F916" s="4">
        <v>291791000958</v>
      </c>
      <c r="H916" s="5">
        <v>31</v>
      </c>
      <c r="I916" s="5">
        <v>52</v>
      </c>
      <c r="L916" s="2">
        <f>IF(K916="",H916,(MIN(I916,(ROUND(K916*1.6*I916,0)))))</f>
        <v>31</v>
      </c>
      <c r="M916" s="3">
        <f>IF(L916=0,0,(L916/I916))</f>
        <v>0.59615384615384615</v>
      </c>
    </row>
    <row r="917" spans="1:13" x14ac:dyDescent="0.2">
      <c r="A917" s="2">
        <v>137175</v>
      </c>
      <c r="B917" s="2" t="s">
        <v>540</v>
      </c>
      <c r="C917" s="3">
        <f>SUMIF($A:$A,A917,$L:$L)/(SUMIF($A:$A,A917,$I:$I))</f>
        <v>0.3574766355140187</v>
      </c>
      <c r="D917" s="2">
        <v>75408</v>
      </c>
      <c r="E917" s="2" t="s">
        <v>2</v>
      </c>
      <c r="F917" s="4">
        <v>291797000960</v>
      </c>
      <c r="H917" s="5">
        <v>76</v>
      </c>
      <c r="I917" s="5">
        <v>260</v>
      </c>
      <c r="L917" s="2">
        <f>IF(K917="",H917,(MIN(I917,(ROUND(K917*1.6*I917,0)))))</f>
        <v>76</v>
      </c>
      <c r="M917" s="3">
        <f>IF(L917=0,0,(L917/I917))</f>
        <v>0.29230769230769232</v>
      </c>
    </row>
    <row r="918" spans="1:13" x14ac:dyDescent="0.2">
      <c r="A918" s="2">
        <v>137175</v>
      </c>
      <c r="B918" s="2" t="s">
        <v>540</v>
      </c>
      <c r="C918" s="3">
        <f>SUMIF($A:$A,A918,$L:$L)/(SUMIF($A:$A,A918,$I:$I))</f>
        <v>0.3574766355140187</v>
      </c>
      <c r="D918" s="2">
        <v>75409</v>
      </c>
      <c r="E918" s="2" t="s">
        <v>4</v>
      </c>
      <c r="F918" s="4">
        <v>291797000959</v>
      </c>
      <c r="H918" s="5">
        <v>161</v>
      </c>
      <c r="I918" s="5">
        <v>399</v>
      </c>
      <c r="L918" s="2">
        <f>IF(K918="",H918,(MIN(I918,(ROUND(K918*1.6*I918,0)))))</f>
        <v>161</v>
      </c>
      <c r="M918" s="3">
        <f>IF(L918=0,0,(L918/I918))</f>
        <v>0.40350877192982454</v>
      </c>
    </row>
    <row r="919" spans="1:13" x14ac:dyDescent="0.2">
      <c r="A919" s="2">
        <v>137175</v>
      </c>
      <c r="B919" s="2" t="s">
        <v>540</v>
      </c>
      <c r="C919" s="3">
        <f>SUMIF($A:$A,A919,$L:$L)/(SUMIF($A:$A,A919,$I:$I))</f>
        <v>0.3574766355140187</v>
      </c>
      <c r="D919" s="2">
        <v>75410</v>
      </c>
      <c r="E919" s="2" t="s">
        <v>3</v>
      </c>
      <c r="F919" s="4">
        <v>291797001684</v>
      </c>
      <c r="H919" s="5">
        <v>69</v>
      </c>
      <c r="I919" s="5">
        <v>197</v>
      </c>
      <c r="L919" s="2">
        <f>IF(K919="",H919,(MIN(I919,(ROUND(K919*1.6*I919,0)))))</f>
        <v>69</v>
      </c>
      <c r="M919" s="3">
        <f>IF(L919=0,0,(L919/I919))</f>
        <v>0.35025380710659898</v>
      </c>
    </row>
    <row r="920" spans="1:13" x14ac:dyDescent="0.2">
      <c r="A920" s="2">
        <v>137122</v>
      </c>
      <c r="B920" s="2" t="s">
        <v>1800</v>
      </c>
      <c r="C920" s="3">
        <f>SUMIF($A:$A,A920,$L:$L)/(SUMIF($A:$A,A920,$I:$I))</f>
        <v>0.22009132420091324</v>
      </c>
      <c r="D920" s="2">
        <v>75034</v>
      </c>
      <c r="E920" s="2" t="s">
        <v>1801</v>
      </c>
      <c r="F920" s="4">
        <v>291822000962</v>
      </c>
      <c r="H920" s="5">
        <v>55</v>
      </c>
      <c r="I920" s="5">
        <v>354</v>
      </c>
      <c r="L920" s="2">
        <f>IF(K920="",H920,(MIN(I920,(ROUND(K920*1.6*I920,0)))))</f>
        <v>55</v>
      </c>
      <c r="M920" s="3">
        <f>IF(L920=0,0,(L920/I920))</f>
        <v>0.15536723163841809</v>
      </c>
    </row>
    <row r="921" spans="1:13" x14ac:dyDescent="0.2">
      <c r="A921" s="2">
        <v>137122</v>
      </c>
      <c r="B921" s="2" t="s">
        <v>1800</v>
      </c>
      <c r="C921" s="3">
        <f>SUMIF($A:$A,A921,$L:$L)/(SUMIF($A:$A,A921,$I:$I))</f>
        <v>0.22009132420091324</v>
      </c>
      <c r="D921" s="2">
        <v>75035</v>
      </c>
      <c r="E921" s="2" t="s">
        <v>1802</v>
      </c>
      <c r="F921" s="4">
        <v>291822000961</v>
      </c>
      <c r="H921" s="5">
        <v>80</v>
      </c>
      <c r="I921" s="5">
        <v>346</v>
      </c>
      <c r="L921" s="2">
        <f>IF(K921="",H921,(MIN(I921,(ROUND(K921*1.6*I921,0)))))</f>
        <v>80</v>
      </c>
      <c r="M921" s="3">
        <f>IF(L921=0,0,(L921/I921))</f>
        <v>0.23121387283236994</v>
      </c>
    </row>
    <row r="922" spans="1:13" x14ac:dyDescent="0.2">
      <c r="A922" s="2">
        <v>137122</v>
      </c>
      <c r="B922" s="2" t="s">
        <v>1800</v>
      </c>
      <c r="C922" s="3">
        <f>SUMIF($A:$A,A922,$L:$L)/(SUMIF($A:$A,A922,$I:$I))</f>
        <v>0.22009132420091324</v>
      </c>
      <c r="D922" s="2">
        <v>75036</v>
      </c>
      <c r="E922" s="2" t="s">
        <v>74</v>
      </c>
      <c r="F922" s="4">
        <v>291822000964</v>
      </c>
      <c r="H922" s="5">
        <v>106</v>
      </c>
      <c r="I922" s="5">
        <v>395</v>
      </c>
      <c r="L922" s="2">
        <f>IF(K922="",H922,(MIN(I922,(ROUND(K922*1.6*I922,0)))))</f>
        <v>106</v>
      </c>
      <c r="M922" s="3">
        <f>IF(L922=0,0,(L922/I922))</f>
        <v>0.26835443037974682</v>
      </c>
    </row>
    <row r="923" spans="1:13" x14ac:dyDescent="0.2">
      <c r="A923" s="2">
        <v>137412</v>
      </c>
      <c r="B923" s="2" t="s">
        <v>1297</v>
      </c>
      <c r="C923" s="3">
        <f>SUMIF($A:$A,A923,$L:$L)/(SUMIF($A:$A,A923,$I:$I))</f>
        <v>0.58440225756798359</v>
      </c>
      <c r="D923" s="2">
        <v>76110</v>
      </c>
      <c r="E923" s="2" t="s">
        <v>1298</v>
      </c>
      <c r="F923" s="4">
        <v>291827000972</v>
      </c>
      <c r="H923" s="5">
        <v>560</v>
      </c>
      <c r="I923" s="5">
        <v>1164</v>
      </c>
      <c r="L923" s="2">
        <f>IF(K923="",H923,(MIN(I923,(ROUND(K923*1.6*I923,0)))))</f>
        <v>560</v>
      </c>
      <c r="M923" s="3">
        <f>IF(L923=0,0,(L923/I923))</f>
        <v>0.48109965635738833</v>
      </c>
    </row>
    <row r="924" spans="1:13" x14ac:dyDescent="0.2">
      <c r="A924" s="2">
        <v>137412</v>
      </c>
      <c r="B924" s="2" t="s">
        <v>1297</v>
      </c>
      <c r="C924" s="3">
        <f>SUMIF($A:$A,A924,$L:$L)/(SUMIF($A:$A,A924,$I:$I))</f>
        <v>0.58440225756798359</v>
      </c>
      <c r="D924" s="2">
        <v>76112</v>
      </c>
      <c r="E924" s="2" t="s">
        <v>1299</v>
      </c>
      <c r="F924" s="4">
        <v>291827000971</v>
      </c>
      <c r="H924" s="5">
        <v>486</v>
      </c>
      <c r="I924" s="5">
        <v>857</v>
      </c>
      <c r="L924" s="2">
        <f>IF(K924="",H924,(MIN(I924,(ROUND(K924*1.6*I924,0)))))</f>
        <v>486</v>
      </c>
      <c r="M924" s="3">
        <f>IF(L924=0,0,(L924/I924))</f>
        <v>0.56709451575262548</v>
      </c>
    </row>
    <row r="925" spans="1:13" x14ac:dyDescent="0.2">
      <c r="A925" s="2">
        <v>137412</v>
      </c>
      <c r="B925" s="2" t="s">
        <v>1297</v>
      </c>
      <c r="C925" s="3">
        <f>SUMIF($A:$A,A925,$L:$L)/(SUMIF($A:$A,A925,$I:$I))</f>
        <v>0.58440225756798359</v>
      </c>
      <c r="D925" s="2">
        <v>76115</v>
      </c>
      <c r="E925" s="2" t="s">
        <v>1302</v>
      </c>
      <c r="F925" s="4">
        <v>291827000974</v>
      </c>
      <c r="H925" s="5">
        <v>374</v>
      </c>
      <c r="I925" s="5">
        <v>589</v>
      </c>
      <c r="L925" s="2">
        <f>IF(K925="",H925,(MIN(I925,(ROUND(K925*1.6*I925,0)))))</f>
        <v>374</v>
      </c>
      <c r="M925" s="3">
        <f>IF(L925=0,0,(L925/I925))</f>
        <v>0.63497453310696095</v>
      </c>
    </row>
    <row r="926" spans="1:13" x14ac:dyDescent="0.2">
      <c r="A926" s="2">
        <v>137412</v>
      </c>
      <c r="B926" s="2" t="s">
        <v>1297</v>
      </c>
      <c r="C926" s="3">
        <f>SUMIF($A:$A,A926,$L:$L)/(SUMIF($A:$A,A926,$I:$I))</f>
        <v>0.58440225756798359</v>
      </c>
      <c r="D926" s="2">
        <v>76117</v>
      </c>
      <c r="E926" s="2" t="s">
        <v>1301</v>
      </c>
      <c r="F926" s="4">
        <v>291827000973</v>
      </c>
      <c r="H926" s="5">
        <v>428</v>
      </c>
      <c r="I926" s="5">
        <v>670</v>
      </c>
      <c r="L926" s="2">
        <f>IF(K926="",H926,(MIN(I926,(ROUND(K926*1.6*I926,0)))))</f>
        <v>428</v>
      </c>
      <c r="M926" s="3">
        <f>IF(L926=0,0,(L926/I926))</f>
        <v>0.63880597014925378</v>
      </c>
    </row>
    <row r="927" spans="1:13" x14ac:dyDescent="0.2">
      <c r="A927" s="2">
        <v>137412</v>
      </c>
      <c r="B927" s="2" t="s">
        <v>1297</v>
      </c>
      <c r="C927" s="3">
        <f>SUMIF($A:$A,A927,$L:$L)/(SUMIF($A:$A,A927,$I:$I))</f>
        <v>0.58440225756798359</v>
      </c>
      <c r="D927" s="2">
        <v>16021195</v>
      </c>
      <c r="E927" s="2" t="s">
        <v>1300</v>
      </c>
      <c r="F927" s="4">
        <v>291827000975</v>
      </c>
      <c r="H927" s="5">
        <v>430</v>
      </c>
      <c r="I927" s="5">
        <v>618</v>
      </c>
      <c r="L927" s="2">
        <f>IF(K927="",H927,(MIN(I927,(ROUND(K927*1.6*I927,0)))))</f>
        <v>430</v>
      </c>
      <c r="M927" s="3">
        <f>IF(L927=0,0,(L927/I927))</f>
        <v>0.69579288025889963</v>
      </c>
    </row>
    <row r="928" spans="1:13" x14ac:dyDescent="0.2">
      <c r="A928" s="2">
        <v>137123</v>
      </c>
      <c r="B928" s="2" t="s">
        <v>992</v>
      </c>
      <c r="C928" s="3">
        <f>SUMIF($A:$A,A928,$L:$L)/(SUMIF($A:$A,A928,$I:$I))</f>
        <v>0.23935924126763822</v>
      </c>
      <c r="D928" s="2">
        <v>74962</v>
      </c>
      <c r="E928" s="2" t="s">
        <v>1000</v>
      </c>
      <c r="F928" s="4">
        <v>291830000976</v>
      </c>
      <c r="H928" s="5">
        <v>35</v>
      </c>
      <c r="I928" s="5">
        <v>298</v>
      </c>
      <c r="L928" s="2">
        <f>IF(K928="",H928,(MIN(I928,(ROUND(K928*1.6*I928,0)))))</f>
        <v>35</v>
      </c>
      <c r="M928" s="3">
        <f>IF(L928=0,0,(L928/I928))</f>
        <v>0.1174496644295302</v>
      </c>
    </row>
    <row r="929" spans="1:13" x14ac:dyDescent="0.2">
      <c r="A929" s="2">
        <v>137123</v>
      </c>
      <c r="B929" s="2" t="s">
        <v>992</v>
      </c>
      <c r="C929" s="3">
        <f>SUMIF($A:$A,A929,$L:$L)/(SUMIF($A:$A,A929,$I:$I))</f>
        <v>0.23935924126763822</v>
      </c>
      <c r="D929" s="2">
        <v>75037</v>
      </c>
      <c r="E929" s="2" t="s">
        <v>1003</v>
      </c>
      <c r="F929" s="4">
        <v>291830000978</v>
      </c>
      <c r="H929" s="5">
        <v>136</v>
      </c>
      <c r="I929" s="5">
        <v>216</v>
      </c>
      <c r="L929" s="2">
        <f>IF(K929="",H929,(MIN(I929,(ROUND(K929*1.6*I929,0)))))</f>
        <v>136</v>
      </c>
      <c r="M929" s="3">
        <f>IF(L929=0,0,(L929/I929))</f>
        <v>0.62962962962962965</v>
      </c>
    </row>
    <row r="930" spans="1:13" x14ac:dyDescent="0.2">
      <c r="A930" s="2">
        <v>137123</v>
      </c>
      <c r="B930" s="2" t="s">
        <v>992</v>
      </c>
      <c r="C930" s="3">
        <f>SUMIF($A:$A,A930,$L:$L)/(SUMIF($A:$A,A930,$I:$I))</f>
        <v>0.23935924126763822</v>
      </c>
      <c r="D930" s="2">
        <v>75039</v>
      </c>
      <c r="E930" s="2" t="s">
        <v>1008</v>
      </c>
      <c r="F930" s="4">
        <v>291830000984</v>
      </c>
      <c r="H930" s="5">
        <v>138</v>
      </c>
      <c r="I930" s="5">
        <v>269</v>
      </c>
      <c r="L930" s="2">
        <f>IF(K930="",H930,(MIN(I930,(ROUND(K930*1.6*I930,0)))))</f>
        <v>138</v>
      </c>
      <c r="M930" s="3">
        <f>IF(L930=0,0,(L930/I930))</f>
        <v>0.51301115241635686</v>
      </c>
    </row>
    <row r="931" spans="1:13" x14ac:dyDescent="0.2">
      <c r="A931" s="2">
        <v>137123</v>
      </c>
      <c r="B931" s="2" t="s">
        <v>992</v>
      </c>
      <c r="C931" s="3">
        <f>SUMIF($A:$A,A931,$L:$L)/(SUMIF($A:$A,A931,$I:$I))</f>
        <v>0.23935924126763822</v>
      </c>
      <c r="D931" s="2">
        <v>75040</v>
      </c>
      <c r="E931" s="2" t="s">
        <v>994</v>
      </c>
      <c r="F931" s="4">
        <v>291830000983</v>
      </c>
      <c r="H931" s="5">
        <v>547</v>
      </c>
      <c r="I931" s="5">
        <v>1949</v>
      </c>
      <c r="L931" s="2">
        <f>IF(K931="",H931,(MIN(I931,(ROUND(K931*1.6*I931,0)))))</f>
        <v>547</v>
      </c>
      <c r="M931" s="3">
        <f>IF(L931=0,0,(L931/I931))</f>
        <v>0.28065674704976912</v>
      </c>
    </row>
    <row r="932" spans="1:13" x14ac:dyDescent="0.2">
      <c r="A932" s="2">
        <v>137123</v>
      </c>
      <c r="B932" s="2" t="s">
        <v>992</v>
      </c>
      <c r="C932" s="3">
        <f>SUMIF($A:$A,A932,$L:$L)/(SUMIF($A:$A,A932,$I:$I))</f>
        <v>0.23935924126763822</v>
      </c>
      <c r="D932" s="2">
        <v>75042</v>
      </c>
      <c r="E932" s="2" t="s">
        <v>1010</v>
      </c>
      <c r="F932" s="4">
        <v>291830002291</v>
      </c>
      <c r="H932" s="5">
        <v>229</v>
      </c>
      <c r="I932" s="5">
        <v>606</v>
      </c>
      <c r="L932" s="2">
        <f>IF(K932="",H932,(MIN(I932,(ROUND(K932*1.6*I932,0)))))</f>
        <v>229</v>
      </c>
      <c r="M932" s="3">
        <f>IF(L932=0,0,(L932/I932))</f>
        <v>0.37788778877887791</v>
      </c>
    </row>
    <row r="933" spans="1:13" x14ac:dyDescent="0.2">
      <c r="A933" s="2">
        <v>137123</v>
      </c>
      <c r="B933" s="2" t="s">
        <v>992</v>
      </c>
      <c r="C933" s="3">
        <f>SUMIF($A:$A,A933,$L:$L)/(SUMIF($A:$A,A933,$I:$I))</f>
        <v>0.23935924126763822</v>
      </c>
      <c r="D933" s="2">
        <v>75045</v>
      </c>
      <c r="E933" s="2" t="s">
        <v>993</v>
      </c>
      <c r="F933" s="4">
        <v>291830002614</v>
      </c>
      <c r="H933" s="5">
        <v>4</v>
      </c>
      <c r="I933" s="5">
        <v>18</v>
      </c>
      <c r="L933" s="2">
        <f>IF(K933="",H933,(MIN(I933,(ROUND(K933*1.6*I933,0)))))</f>
        <v>4</v>
      </c>
      <c r="M933" s="3">
        <f>IF(L933=0,0,(L933/I933))</f>
        <v>0.22222222222222221</v>
      </c>
    </row>
    <row r="934" spans="1:13" x14ac:dyDescent="0.2">
      <c r="A934" s="2">
        <v>137123</v>
      </c>
      <c r="B934" s="2" t="s">
        <v>992</v>
      </c>
      <c r="C934" s="3">
        <f>SUMIF($A:$A,A934,$L:$L)/(SUMIF($A:$A,A934,$I:$I))</f>
        <v>0.23935924126763822</v>
      </c>
      <c r="D934" s="2">
        <v>75046</v>
      </c>
      <c r="E934" s="2" t="s">
        <v>1002</v>
      </c>
      <c r="F934" s="4">
        <v>291830000977</v>
      </c>
      <c r="H934" s="5">
        <v>80</v>
      </c>
      <c r="I934" s="5">
        <v>329</v>
      </c>
      <c r="L934" s="2">
        <f>IF(K934="",H934,(MIN(I934,(ROUND(K934*1.6*I934,0)))))</f>
        <v>80</v>
      </c>
      <c r="M934" s="3">
        <f>IF(L934=0,0,(L934/I934))</f>
        <v>0.24316109422492402</v>
      </c>
    </row>
    <row r="935" spans="1:13" x14ac:dyDescent="0.2">
      <c r="A935" s="2">
        <v>137123</v>
      </c>
      <c r="B935" s="2" t="s">
        <v>992</v>
      </c>
      <c r="C935" s="3">
        <f>SUMIF($A:$A,A935,$L:$L)/(SUMIF($A:$A,A935,$I:$I))</f>
        <v>0.23935924126763822</v>
      </c>
      <c r="D935" s="2">
        <v>75098</v>
      </c>
      <c r="E935" s="2" t="s">
        <v>999</v>
      </c>
      <c r="F935" s="4">
        <v>291830000982</v>
      </c>
      <c r="H935" s="5">
        <v>261</v>
      </c>
      <c r="I935" s="5">
        <v>912</v>
      </c>
      <c r="L935" s="2">
        <f>IF(K935="",H935,(MIN(I935,(ROUND(K935*1.6*I935,0)))))</f>
        <v>261</v>
      </c>
      <c r="M935" s="3">
        <f>IF(L935=0,0,(L935/I935))</f>
        <v>0.28618421052631576</v>
      </c>
    </row>
    <row r="936" spans="1:13" x14ac:dyDescent="0.2">
      <c r="A936" s="2">
        <v>137123</v>
      </c>
      <c r="B936" s="2" t="s">
        <v>992</v>
      </c>
      <c r="C936" s="3">
        <f>SUMIF($A:$A,A936,$L:$L)/(SUMIF($A:$A,A936,$I:$I))</f>
        <v>0.23935924126763822</v>
      </c>
      <c r="D936" s="2">
        <v>75099</v>
      </c>
      <c r="E936" s="2" t="s">
        <v>1007</v>
      </c>
      <c r="F936" s="4">
        <v>291830000981</v>
      </c>
      <c r="H936" s="5">
        <v>119</v>
      </c>
      <c r="I936" s="5">
        <v>340</v>
      </c>
      <c r="L936" s="2">
        <f>IF(K936="",H936,(MIN(I936,(ROUND(K936*1.6*I936,0)))))</f>
        <v>119</v>
      </c>
      <c r="M936" s="3">
        <f>IF(L936=0,0,(L936/I936))</f>
        <v>0.35</v>
      </c>
    </row>
    <row r="937" spans="1:13" x14ac:dyDescent="0.2">
      <c r="A937" s="2">
        <v>137123</v>
      </c>
      <c r="B937" s="2" t="s">
        <v>992</v>
      </c>
      <c r="C937" s="3">
        <f>SUMIF($A:$A,A937,$L:$L)/(SUMIF($A:$A,A937,$I:$I))</f>
        <v>0.23935924126763822</v>
      </c>
      <c r="D937" s="2">
        <v>75101</v>
      </c>
      <c r="E937" s="2" t="s">
        <v>1001</v>
      </c>
      <c r="F937" s="4">
        <v>291830001971</v>
      </c>
      <c r="H937" s="5">
        <v>79</v>
      </c>
      <c r="I937" s="5">
        <v>500</v>
      </c>
      <c r="L937" s="2">
        <f>IF(K937="",H937,(MIN(I937,(ROUND(K937*1.6*I937,0)))))</f>
        <v>79</v>
      </c>
      <c r="M937" s="3">
        <f>IF(L937=0,0,(L937/I937))</f>
        <v>0.158</v>
      </c>
    </row>
    <row r="938" spans="1:13" x14ac:dyDescent="0.2">
      <c r="A938" s="2">
        <v>137123</v>
      </c>
      <c r="B938" s="2" t="s">
        <v>992</v>
      </c>
      <c r="C938" s="3">
        <f>SUMIF($A:$A,A938,$L:$L)/(SUMIF($A:$A,A938,$I:$I))</f>
        <v>0.23935924126763822</v>
      </c>
      <c r="D938" s="2">
        <v>75102</v>
      </c>
      <c r="E938" s="2" t="s">
        <v>1011</v>
      </c>
      <c r="F938" s="4">
        <v>291830000544</v>
      </c>
      <c r="H938" s="5">
        <v>93</v>
      </c>
      <c r="I938" s="5">
        <v>415</v>
      </c>
      <c r="L938" s="2">
        <f>IF(K938="",H938,(MIN(I938,(ROUND(K938*1.6*I938,0)))))</f>
        <v>93</v>
      </c>
      <c r="M938" s="3">
        <f>IF(L938=0,0,(L938/I938))</f>
        <v>0.22409638554216868</v>
      </c>
    </row>
    <row r="939" spans="1:13" x14ac:dyDescent="0.2">
      <c r="A939" s="2">
        <v>137123</v>
      </c>
      <c r="B939" s="2" t="s">
        <v>992</v>
      </c>
      <c r="C939" s="3">
        <f>SUMIF($A:$A,A939,$L:$L)/(SUMIF($A:$A,A939,$I:$I))</f>
        <v>0.23935924126763822</v>
      </c>
      <c r="D939" s="2">
        <v>75109</v>
      </c>
      <c r="E939" s="2" t="s">
        <v>1009</v>
      </c>
      <c r="F939" s="4">
        <v>291830000523</v>
      </c>
      <c r="H939" s="5">
        <v>96</v>
      </c>
      <c r="I939" s="5">
        <v>410</v>
      </c>
      <c r="L939" s="2">
        <f>IF(K939="",H939,(MIN(I939,(ROUND(K939*1.6*I939,0)))))</f>
        <v>96</v>
      </c>
      <c r="M939" s="3">
        <f>IF(L939=0,0,(L939/I939))</f>
        <v>0.23414634146341465</v>
      </c>
    </row>
    <row r="940" spans="1:13" x14ac:dyDescent="0.2">
      <c r="A940" s="2">
        <v>137123</v>
      </c>
      <c r="B940" s="2" t="s">
        <v>992</v>
      </c>
      <c r="C940" s="3">
        <f>SUMIF($A:$A,A940,$L:$L)/(SUMIF($A:$A,A940,$I:$I))</f>
        <v>0.23935924126763822</v>
      </c>
      <c r="D940" s="2">
        <v>75110</v>
      </c>
      <c r="E940" s="2" t="s">
        <v>995</v>
      </c>
      <c r="F940" s="4">
        <v>291830001481</v>
      </c>
      <c r="H940" s="5">
        <v>484</v>
      </c>
      <c r="I940" s="5">
        <v>1928</v>
      </c>
      <c r="L940" s="2">
        <f>IF(K940="",H940,(MIN(I940,(ROUND(K940*1.6*I940,0)))))</f>
        <v>484</v>
      </c>
      <c r="M940" s="3">
        <f>IF(L940=0,0,(L940/I940))</f>
        <v>0.25103734439834025</v>
      </c>
    </row>
    <row r="941" spans="1:13" x14ac:dyDescent="0.2">
      <c r="A941" s="2">
        <v>137123</v>
      </c>
      <c r="B941" s="2" t="s">
        <v>992</v>
      </c>
      <c r="C941" s="3">
        <f>SUMIF($A:$A,A941,$L:$L)/(SUMIF($A:$A,A941,$I:$I))</f>
        <v>0.23935924126763822</v>
      </c>
      <c r="D941" s="2">
        <v>75111</v>
      </c>
      <c r="E941" s="2" t="s">
        <v>1006</v>
      </c>
      <c r="F941" s="4">
        <v>291830000980</v>
      </c>
      <c r="H941" s="5">
        <v>268</v>
      </c>
      <c r="I941" s="5">
        <v>448</v>
      </c>
      <c r="L941" s="2">
        <f>IF(K941="",H941,(MIN(I941,(ROUND(K941*1.6*I941,0)))))</f>
        <v>268</v>
      </c>
      <c r="M941" s="3">
        <f>IF(L941=0,0,(L941/I941))</f>
        <v>0.5982142857142857</v>
      </c>
    </row>
    <row r="942" spans="1:13" x14ac:dyDescent="0.2">
      <c r="A942" s="2">
        <v>137123</v>
      </c>
      <c r="B942" s="2" t="s">
        <v>992</v>
      </c>
      <c r="C942" s="3">
        <f>SUMIF($A:$A,A942,$L:$L)/(SUMIF($A:$A,A942,$I:$I))</f>
        <v>0.23935924126763822</v>
      </c>
      <c r="D942" s="2">
        <v>75113</v>
      </c>
      <c r="E942" s="2" t="s">
        <v>1012</v>
      </c>
      <c r="F942" s="4">
        <v>291830002669</v>
      </c>
      <c r="H942" s="5">
        <v>207</v>
      </c>
      <c r="I942" s="5">
        <v>520</v>
      </c>
      <c r="L942" s="2">
        <f>IF(K942="",H942,(MIN(I942,(ROUND(K942*1.6*I942,0)))))</f>
        <v>207</v>
      </c>
      <c r="M942" s="3">
        <f>IF(L942=0,0,(L942/I942))</f>
        <v>0.39807692307692305</v>
      </c>
    </row>
    <row r="943" spans="1:13" x14ac:dyDescent="0.2">
      <c r="A943" s="2">
        <v>137123</v>
      </c>
      <c r="B943" s="2" t="s">
        <v>992</v>
      </c>
      <c r="C943" s="3">
        <f>SUMIF($A:$A,A943,$L:$L)/(SUMIF($A:$A,A943,$I:$I))</f>
        <v>0.23935924126763822</v>
      </c>
      <c r="D943" s="2">
        <v>75114</v>
      </c>
      <c r="E943" s="2" t="s">
        <v>997</v>
      </c>
      <c r="F943" s="4">
        <v>291830000222</v>
      </c>
      <c r="H943" s="5">
        <v>345</v>
      </c>
      <c r="I943" s="5">
        <v>1045</v>
      </c>
      <c r="L943" s="2">
        <f>IF(K943="",H943,(MIN(I943,(ROUND(K943*1.6*I943,0)))))</f>
        <v>345</v>
      </c>
      <c r="M943" s="3">
        <f>IF(L943=0,0,(L943/I943))</f>
        <v>0.33014354066985646</v>
      </c>
    </row>
    <row r="944" spans="1:13" x14ac:dyDescent="0.2">
      <c r="A944" s="2">
        <v>137123</v>
      </c>
      <c r="B944" s="2" t="s">
        <v>992</v>
      </c>
      <c r="C944" s="3">
        <f>SUMIF($A:$A,A944,$L:$L)/(SUMIF($A:$A,A944,$I:$I))</f>
        <v>0.23935924126763822</v>
      </c>
      <c r="D944" s="2">
        <v>75115</v>
      </c>
      <c r="E944" s="2" t="s">
        <v>1005</v>
      </c>
      <c r="F944" s="4">
        <v>291830000979</v>
      </c>
      <c r="H944" s="5">
        <v>82</v>
      </c>
      <c r="I944" s="5">
        <v>524</v>
      </c>
      <c r="L944" s="2">
        <f>IF(K944="",H944,(MIN(I944,(ROUND(K944*1.6*I944,0)))))</f>
        <v>82</v>
      </c>
      <c r="M944" s="3">
        <f>IF(L944=0,0,(L944/I944))</f>
        <v>0.15648854961832062</v>
      </c>
    </row>
    <row r="945" spans="1:13" x14ac:dyDescent="0.2">
      <c r="A945" s="2">
        <v>137123</v>
      </c>
      <c r="B945" s="2" t="s">
        <v>992</v>
      </c>
      <c r="C945" s="3">
        <f>SUMIF($A:$A,A945,$L:$L)/(SUMIF($A:$A,A945,$I:$I))</f>
        <v>0.23935924126763822</v>
      </c>
      <c r="D945" s="2">
        <v>211801</v>
      </c>
      <c r="E945" s="2" t="s">
        <v>1014</v>
      </c>
      <c r="F945" s="4">
        <v>291830002311</v>
      </c>
      <c r="H945" s="5">
        <v>47</v>
      </c>
      <c r="I945" s="5">
        <v>409</v>
      </c>
      <c r="L945" s="2">
        <f>IF(K945="",H945,(MIN(I945,(ROUND(K945*1.6*I945,0)))))</f>
        <v>47</v>
      </c>
      <c r="M945" s="3">
        <f>IF(L945=0,0,(L945/I945))</f>
        <v>0.11491442542787286</v>
      </c>
    </row>
    <row r="946" spans="1:13" x14ac:dyDescent="0.2">
      <c r="A946" s="2">
        <v>137123</v>
      </c>
      <c r="B946" s="2" t="s">
        <v>992</v>
      </c>
      <c r="C946" s="3">
        <f>SUMIF($A:$A,A946,$L:$L)/(SUMIF($A:$A,A946,$I:$I))</f>
        <v>0.23935924126763822</v>
      </c>
      <c r="D946" s="2">
        <v>224954</v>
      </c>
      <c r="E946" s="2" t="s">
        <v>998</v>
      </c>
      <c r="F946" s="4">
        <v>291830002806</v>
      </c>
      <c r="H946" s="5">
        <v>145</v>
      </c>
      <c r="I946" s="5">
        <v>1007</v>
      </c>
      <c r="L946" s="2">
        <f>IF(K946="",H946,(MIN(I946,(ROUND(K946*1.6*I946,0)))))</f>
        <v>145</v>
      </c>
      <c r="M946" s="3">
        <f>IF(L946=0,0,(L946/I946))</f>
        <v>0.14399205561072492</v>
      </c>
    </row>
    <row r="947" spans="1:13" x14ac:dyDescent="0.2">
      <c r="A947" s="2">
        <v>137123</v>
      </c>
      <c r="B947" s="2" t="s">
        <v>992</v>
      </c>
      <c r="C947" s="3">
        <f>SUMIF($A:$A,A947,$L:$L)/(SUMIF($A:$A,A947,$I:$I))</f>
        <v>0.23935924126763822</v>
      </c>
      <c r="D947" s="2">
        <v>230812</v>
      </c>
      <c r="E947" s="2" t="s">
        <v>21</v>
      </c>
      <c r="F947" s="4">
        <v>291830002776</v>
      </c>
      <c r="H947" s="5">
        <v>66</v>
      </c>
      <c r="I947" s="5">
        <v>422</v>
      </c>
      <c r="L947" s="2">
        <f>IF(K947="",H947,(MIN(I947,(ROUND(K947*1.6*I947,0)))))</f>
        <v>66</v>
      </c>
      <c r="M947" s="3">
        <f>IF(L947=0,0,(L947/I947))</f>
        <v>0.15639810426540285</v>
      </c>
    </row>
    <row r="948" spans="1:13" x14ac:dyDescent="0.2">
      <c r="A948" s="2">
        <v>137123</v>
      </c>
      <c r="B948" s="2" t="s">
        <v>992</v>
      </c>
      <c r="C948" s="3">
        <f>SUMIF($A:$A,A948,$L:$L)/(SUMIF($A:$A,A948,$I:$I))</f>
        <v>0.23935924126763822</v>
      </c>
      <c r="D948" s="2">
        <v>230813</v>
      </c>
      <c r="E948" s="2" t="s">
        <v>1015</v>
      </c>
      <c r="F948" s="4">
        <v>291830002775</v>
      </c>
      <c r="H948" s="5">
        <v>51</v>
      </c>
      <c r="I948" s="5">
        <v>443</v>
      </c>
      <c r="L948" s="2">
        <f>IF(K948="",H948,(MIN(I948,(ROUND(K948*1.6*I948,0)))))</f>
        <v>51</v>
      </c>
      <c r="M948" s="3">
        <f>IF(L948=0,0,(L948/I948))</f>
        <v>0.11512415349887133</v>
      </c>
    </row>
    <row r="949" spans="1:13" x14ac:dyDescent="0.2">
      <c r="A949" s="2">
        <v>137123</v>
      </c>
      <c r="B949" s="2" t="s">
        <v>992</v>
      </c>
      <c r="C949" s="3">
        <f>SUMIF($A:$A,A949,$L:$L)/(SUMIF($A:$A,A949,$I:$I))</f>
        <v>0.23935924126763822</v>
      </c>
      <c r="D949" s="2">
        <v>16031046</v>
      </c>
      <c r="E949" s="2" t="s">
        <v>996</v>
      </c>
      <c r="F949" s="4">
        <v>291830002795</v>
      </c>
      <c r="H949" s="5">
        <v>211</v>
      </c>
      <c r="I949" s="5">
        <v>1977</v>
      </c>
      <c r="L949" s="2">
        <f>IF(K949="",H949,(MIN(I949,(ROUND(K949*1.6*I949,0)))))</f>
        <v>211</v>
      </c>
      <c r="M949" s="3">
        <f>IF(L949=0,0,(L949/I949))</f>
        <v>0.10672736469398078</v>
      </c>
    </row>
    <row r="950" spans="1:13" x14ac:dyDescent="0.2">
      <c r="A950" s="2">
        <v>137123</v>
      </c>
      <c r="B950" s="2" t="s">
        <v>992</v>
      </c>
      <c r="C950" s="3">
        <f>SUMIF($A:$A,A950,$L:$L)/(SUMIF($A:$A,A950,$I:$I))</f>
        <v>0.23935924126763822</v>
      </c>
      <c r="D950" s="2">
        <v>16031047</v>
      </c>
      <c r="E950" s="2" t="s">
        <v>1004</v>
      </c>
      <c r="F950" s="4">
        <v>291830002867</v>
      </c>
      <c r="H950" s="5">
        <v>30</v>
      </c>
      <c r="I950" s="5">
        <v>406</v>
      </c>
      <c r="L950" s="2">
        <f>IF(K950="",H950,(MIN(I950,(ROUND(K950*1.6*I950,0)))))</f>
        <v>30</v>
      </c>
      <c r="M950" s="3">
        <f>IF(L950=0,0,(L950/I950))</f>
        <v>7.3891625615763554E-2</v>
      </c>
    </row>
    <row r="951" spans="1:13" x14ac:dyDescent="0.2">
      <c r="A951" s="2">
        <v>137123</v>
      </c>
      <c r="B951" s="2" t="s">
        <v>992</v>
      </c>
      <c r="C951" s="3">
        <f>SUMIF($A:$A,A951,$L:$L)/(SUMIF($A:$A,A951,$I:$I))</f>
        <v>0.23935924126763822</v>
      </c>
      <c r="D951" s="2">
        <v>16038569</v>
      </c>
      <c r="E951" s="2" t="s">
        <v>1016</v>
      </c>
      <c r="F951" s="4">
        <v>291830003010</v>
      </c>
      <c r="H951" s="5">
        <v>69</v>
      </c>
      <c r="I951" s="5">
        <v>532</v>
      </c>
      <c r="L951" s="2">
        <f>IF(K951="",H951,(MIN(I951,(ROUND(K951*1.6*I951,0)))))</f>
        <v>69</v>
      </c>
      <c r="M951" s="3">
        <f>IF(L951=0,0,(L951/I951))</f>
        <v>0.12969924812030076</v>
      </c>
    </row>
    <row r="952" spans="1:13" x14ac:dyDescent="0.2">
      <c r="A952" s="2">
        <v>137123</v>
      </c>
      <c r="B952" s="2" t="s">
        <v>992</v>
      </c>
      <c r="C952" s="3">
        <f>SUMIF($A:$A,A952,$L:$L)/(SUMIF($A:$A,A952,$I:$I))</f>
        <v>0.23935924126763822</v>
      </c>
      <c r="D952" s="2">
        <v>16053035</v>
      </c>
      <c r="E952" s="2" t="s">
        <v>1013</v>
      </c>
      <c r="F952" s="4">
        <v>291830003134</v>
      </c>
      <c r="H952" s="5">
        <v>72</v>
      </c>
      <c r="I952" s="5">
        <v>309</v>
      </c>
      <c r="L952" s="2">
        <f>IF(K952="",H952,(MIN(I952,(ROUND(K952*1.6*I952,0)))))</f>
        <v>72</v>
      </c>
      <c r="M952" s="3">
        <f>IF(L952=0,0,(L952/I952))</f>
        <v>0.23300970873786409</v>
      </c>
    </row>
    <row r="953" spans="1:13" x14ac:dyDescent="0.2">
      <c r="A953" s="2">
        <v>137123</v>
      </c>
      <c r="B953" s="2" t="s">
        <v>992</v>
      </c>
      <c r="C953" s="3">
        <f>SUMIF($A:$A,A953,$L:$L)/(SUMIF($A:$A,A953,$I:$I))</f>
        <v>0.23935924126763822</v>
      </c>
      <c r="D953" s="2">
        <v>17028950</v>
      </c>
      <c r="E953" s="2" t="s">
        <v>7</v>
      </c>
      <c r="F953" s="4">
        <v>291830003407</v>
      </c>
      <c r="H953" s="5">
        <v>245</v>
      </c>
      <c r="I953" s="5">
        <v>1060</v>
      </c>
      <c r="L953" s="2">
        <f>IF(K953="",H953,(MIN(I953,(ROUND(K953*1.6*I953,0)))))</f>
        <v>245</v>
      </c>
      <c r="M953" s="3">
        <f>IF(L953=0,0,(L953/I953))</f>
        <v>0.23113207547169812</v>
      </c>
    </row>
    <row r="954" spans="1:13" x14ac:dyDescent="0.2">
      <c r="A954" s="2">
        <v>137264</v>
      </c>
      <c r="B954" s="2" t="s">
        <v>870</v>
      </c>
      <c r="C954" s="3">
        <f>SUMIF($A:$A,A954,$L:$L)/(SUMIF($A:$A,A954,$I:$I))</f>
        <v>0.58241758241758246</v>
      </c>
      <c r="D954" s="2">
        <v>75614</v>
      </c>
      <c r="E954" s="2" t="s">
        <v>871</v>
      </c>
      <c r="F954" s="4">
        <v>291833000985</v>
      </c>
      <c r="H954" s="5"/>
      <c r="I954" s="5">
        <v>91</v>
      </c>
      <c r="J954" s="2">
        <v>2025</v>
      </c>
      <c r="K954" s="3">
        <v>0.36259999999999998</v>
      </c>
      <c r="L954" s="2">
        <f>IF(K954="",H954,(MIN(I954,(ROUND(K954*1.6*I954,0)))))</f>
        <v>53</v>
      </c>
      <c r="M954" s="3">
        <f>IF(L954=0,0,(L954/I954))</f>
        <v>0.58241758241758246</v>
      </c>
    </row>
    <row r="955" spans="1:13" x14ac:dyDescent="0.2">
      <c r="A955" s="2">
        <v>137274</v>
      </c>
      <c r="B955" s="2" t="s">
        <v>1279</v>
      </c>
      <c r="C955" s="3">
        <f>SUMIF($A:$A,A955,$L:$L)/(SUMIF($A:$A,A955,$I:$I))</f>
        <v>0.44957983193277312</v>
      </c>
      <c r="D955" s="2">
        <v>75645</v>
      </c>
      <c r="E955" s="2" t="s">
        <v>1282</v>
      </c>
      <c r="F955" s="4">
        <v>291836000986</v>
      </c>
      <c r="H955" s="5">
        <v>53</v>
      </c>
      <c r="I955" s="5">
        <v>113</v>
      </c>
      <c r="L955" s="2">
        <f>IF(K955="",H955,(MIN(I955,(ROUND(K955*1.6*I955,0)))))</f>
        <v>53</v>
      </c>
      <c r="M955" s="3">
        <f>IF(L955=0,0,(L955/I955))</f>
        <v>0.46902654867256638</v>
      </c>
    </row>
    <row r="956" spans="1:13" x14ac:dyDescent="0.2">
      <c r="A956" s="2">
        <v>137274</v>
      </c>
      <c r="B956" s="2" t="s">
        <v>1279</v>
      </c>
      <c r="C956" s="3">
        <f>SUMIF($A:$A,A956,$L:$L)/(SUMIF($A:$A,A956,$I:$I))</f>
        <v>0.44957983193277312</v>
      </c>
      <c r="D956" s="2">
        <v>75646</v>
      </c>
      <c r="E956" s="2" t="s">
        <v>1280</v>
      </c>
      <c r="F956" s="4">
        <v>291836000987</v>
      </c>
      <c r="H956" s="5">
        <v>32</v>
      </c>
      <c r="I956" s="5">
        <v>77</v>
      </c>
      <c r="L956" s="2">
        <f>IF(K956="",H956,(MIN(I956,(ROUND(K956*1.6*I956,0)))))</f>
        <v>32</v>
      </c>
      <c r="M956" s="3">
        <f>IF(L956=0,0,(L956/I956))</f>
        <v>0.41558441558441561</v>
      </c>
    </row>
    <row r="957" spans="1:13" x14ac:dyDescent="0.2">
      <c r="A957" s="2">
        <v>137274</v>
      </c>
      <c r="B957" s="2" t="s">
        <v>1279</v>
      </c>
      <c r="C957" s="3">
        <f>SUMIF($A:$A,A957,$L:$L)/(SUMIF($A:$A,A957,$I:$I))</f>
        <v>0.44957983193277312</v>
      </c>
      <c r="D957" s="2">
        <v>16022120</v>
      </c>
      <c r="E957" s="2" t="s">
        <v>1281</v>
      </c>
      <c r="F957" s="4">
        <v>291836002812</v>
      </c>
      <c r="H957" s="5">
        <v>22</v>
      </c>
      <c r="I957" s="5">
        <v>48</v>
      </c>
      <c r="L957" s="2">
        <f>IF(K957="",H957,(MIN(I957,(ROUND(K957*1.6*I957,0)))))</f>
        <v>22</v>
      </c>
      <c r="M957" s="3">
        <f>IF(L957=0,0,(L957/I957))</f>
        <v>0.45833333333333331</v>
      </c>
    </row>
    <row r="958" spans="1:13" x14ac:dyDescent="0.2">
      <c r="A958" s="2">
        <v>137040</v>
      </c>
      <c r="B958" s="2" t="s">
        <v>140</v>
      </c>
      <c r="C958" s="3">
        <f>SUMIF($A:$A,A958,$L:$L)/(SUMIF($A:$A,A958,$I:$I))</f>
        <v>0.22631578947368422</v>
      </c>
      <c r="D958" s="2">
        <v>74708</v>
      </c>
      <c r="E958" s="2" t="s">
        <v>142</v>
      </c>
      <c r="F958" s="4">
        <v>291842000988</v>
      </c>
      <c r="H958" s="5">
        <v>23</v>
      </c>
      <c r="I958" s="5">
        <v>98</v>
      </c>
      <c r="L958" s="2">
        <f>IF(K958="",H958,(MIN(I958,(ROUND(K958*1.6*I958,0)))))</f>
        <v>23</v>
      </c>
      <c r="M958" s="3">
        <f>IF(L958=0,0,(L958/I958))</f>
        <v>0.23469387755102042</v>
      </c>
    </row>
    <row r="959" spans="1:13" x14ac:dyDescent="0.2">
      <c r="A959" s="2">
        <v>137040</v>
      </c>
      <c r="B959" s="2" t="s">
        <v>140</v>
      </c>
      <c r="C959" s="3">
        <f>SUMIF($A:$A,A959,$L:$L)/(SUMIF($A:$A,A959,$I:$I))</f>
        <v>0.22631578947368422</v>
      </c>
      <c r="D959" s="2">
        <v>74709</v>
      </c>
      <c r="E959" s="2" t="s">
        <v>141</v>
      </c>
      <c r="F959" s="4">
        <v>291842000989</v>
      </c>
      <c r="H959" s="5">
        <v>20</v>
      </c>
      <c r="I959" s="5">
        <v>92</v>
      </c>
      <c r="L959" s="2">
        <f>IF(K959="",H959,(MIN(I959,(ROUND(K959*1.6*I959,0)))))</f>
        <v>20</v>
      </c>
      <c r="M959" s="3">
        <f>IF(L959=0,0,(L959/I959))</f>
        <v>0.21739130434782608</v>
      </c>
    </row>
    <row r="960" spans="1:13" x14ac:dyDescent="0.2">
      <c r="A960" s="2">
        <v>137020</v>
      </c>
      <c r="B960" s="2" t="s">
        <v>1822</v>
      </c>
      <c r="C960" s="3">
        <f>SUMIF($A:$A,A960,$L:$L)/(SUMIF($A:$A,A960,$I:$I))</f>
        <v>0.73076923076923073</v>
      </c>
      <c r="D960" s="2">
        <v>74599</v>
      </c>
      <c r="E960" s="2" t="s">
        <v>1823</v>
      </c>
      <c r="F960" s="4">
        <v>291845002667</v>
      </c>
      <c r="H960" s="5">
        <v>30</v>
      </c>
      <c r="I960" s="5">
        <v>30</v>
      </c>
      <c r="L960" s="2">
        <f>IF(K960="",H960,(MIN(I960,(ROUND(K960*1.6*I960,0)))))</f>
        <v>30</v>
      </c>
      <c r="M960" s="3">
        <f>IF(L960=0,0,(L960/I960))</f>
        <v>1</v>
      </c>
    </row>
    <row r="961" spans="1:13" x14ac:dyDescent="0.2">
      <c r="A961" s="2">
        <v>137020</v>
      </c>
      <c r="B961" s="2" t="s">
        <v>1822</v>
      </c>
      <c r="C961" s="3">
        <f>SUMIF($A:$A,A961,$L:$L)/(SUMIF($A:$A,A961,$I:$I))</f>
        <v>0.73076923076923073</v>
      </c>
      <c r="D961" s="2">
        <v>74639</v>
      </c>
      <c r="E961" s="2" t="s">
        <v>1825</v>
      </c>
      <c r="F961" s="4">
        <v>291845000990</v>
      </c>
      <c r="H961" s="5">
        <v>45</v>
      </c>
      <c r="I961" s="5">
        <v>65</v>
      </c>
      <c r="L961" s="2">
        <f>IF(K961="",H961,(MIN(I961,(ROUND(K961*1.6*I961,0)))))</f>
        <v>45</v>
      </c>
      <c r="M961" s="3">
        <f>IF(L961=0,0,(L961/I961))</f>
        <v>0.69230769230769229</v>
      </c>
    </row>
    <row r="962" spans="1:13" x14ac:dyDescent="0.2">
      <c r="A962" s="2">
        <v>137020</v>
      </c>
      <c r="B962" s="2" t="s">
        <v>1822</v>
      </c>
      <c r="C962" s="3">
        <f>SUMIF($A:$A,A962,$L:$L)/(SUMIF($A:$A,A962,$I:$I))</f>
        <v>0.73076923076923073</v>
      </c>
      <c r="D962" s="2">
        <v>74640</v>
      </c>
      <c r="E962" s="2" t="s">
        <v>1824</v>
      </c>
      <c r="F962" s="4">
        <v>291845000991</v>
      </c>
      <c r="H962" s="5">
        <v>39</v>
      </c>
      <c r="I962" s="5">
        <v>61</v>
      </c>
      <c r="L962" s="2">
        <f>IF(K962="",H962,(MIN(I962,(ROUND(K962*1.6*I962,0)))))</f>
        <v>39</v>
      </c>
      <c r="M962" s="3">
        <f>IF(L962=0,0,(L962/I962))</f>
        <v>0.63934426229508201</v>
      </c>
    </row>
    <row r="963" spans="1:13" x14ac:dyDescent="0.2">
      <c r="A963" s="2">
        <v>136965</v>
      </c>
      <c r="B963" s="2" t="s">
        <v>1349</v>
      </c>
      <c r="C963" s="3">
        <f>SUMIF($A:$A,A963,$L:$L)/(SUMIF($A:$A,A963,$I:$I))</f>
        <v>0.39827373612823674</v>
      </c>
      <c r="D963" s="2">
        <v>74505</v>
      </c>
      <c r="E963" s="2" t="s">
        <v>1351</v>
      </c>
      <c r="F963" s="4">
        <v>291846001989</v>
      </c>
      <c r="H963" s="5">
        <v>203</v>
      </c>
      <c r="I963" s="5">
        <v>466</v>
      </c>
      <c r="L963" s="2">
        <f>IF(K963="",H963,(MIN(I963,(ROUND(K963*1.6*I963,0)))))</f>
        <v>203</v>
      </c>
      <c r="M963" s="3">
        <f>IF(L963=0,0,(L963/I963))</f>
        <v>0.4356223175965665</v>
      </c>
    </row>
    <row r="964" spans="1:13" x14ac:dyDescent="0.2">
      <c r="A964" s="2">
        <v>136965</v>
      </c>
      <c r="B964" s="2" t="s">
        <v>1349</v>
      </c>
      <c r="C964" s="3">
        <f>SUMIF($A:$A,A964,$L:$L)/(SUMIF($A:$A,A964,$I:$I))</f>
        <v>0.39827373612823674</v>
      </c>
      <c r="D964" s="2">
        <v>74506</v>
      </c>
      <c r="E964" s="2" t="s">
        <v>1350</v>
      </c>
      <c r="F964" s="4">
        <v>291846000993</v>
      </c>
      <c r="H964" s="5">
        <v>120</v>
      </c>
      <c r="I964" s="5">
        <v>345</v>
      </c>
      <c r="L964" s="2">
        <f>IF(K964="",H964,(MIN(I964,(ROUND(K964*1.6*I964,0)))))</f>
        <v>120</v>
      </c>
      <c r="M964" s="3">
        <f>IF(L964=0,0,(L964/I964))</f>
        <v>0.34782608695652173</v>
      </c>
    </row>
    <row r="965" spans="1:13" x14ac:dyDescent="0.2">
      <c r="A965" s="2">
        <v>137124</v>
      </c>
      <c r="B965" s="2" t="s">
        <v>1321</v>
      </c>
      <c r="C965" s="3">
        <f>SUMIF($A:$A,A965,$L:$L)/(SUMIF($A:$A,A965,$I:$I))</f>
        <v>0.49024390243902438</v>
      </c>
      <c r="D965" s="2">
        <v>75047</v>
      </c>
      <c r="E965" s="2" t="s">
        <v>1323</v>
      </c>
      <c r="F965" s="4">
        <v>291848001000</v>
      </c>
      <c r="H965" s="5">
        <v>120</v>
      </c>
      <c r="I965" s="5">
        <v>243</v>
      </c>
      <c r="L965" s="2">
        <f>IF(K965="",H965,(MIN(I965,(ROUND(K965*1.6*I965,0)))))</f>
        <v>120</v>
      </c>
      <c r="M965" s="3">
        <f>IF(L965=0,0,(L965/I965))</f>
        <v>0.49382716049382713</v>
      </c>
    </row>
    <row r="966" spans="1:13" x14ac:dyDescent="0.2">
      <c r="A966" s="2">
        <v>137124</v>
      </c>
      <c r="B966" s="2" t="s">
        <v>1321</v>
      </c>
      <c r="C966" s="3">
        <f>SUMIF($A:$A,A966,$L:$L)/(SUMIF($A:$A,A966,$I:$I))</f>
        <v>0.49024390243902438</v>
      </c>
      <c r="D966" s="2">
        <v>75050</v>
      </c>
      <c r="E966" s="2" t="s">
        <v>1322</v>
      </c>
      <c r="F966" s="4">
        <v>291848001001</v>
      </c>
      <c r="H966" s="5">
        <v>126</v>
      </c>
      <c r="I966" s="5">
        <v>303</v>
      </c>
      <c r="L966" s="2">
        <f>IF(K966="",H966,(MIN(I966,(ROUND(K966*1.6*I966,0)))))</f>
        <v>126</v>
      </c>
      <c r="M966" s="3">
        <f>IF(L966=0,0,(L966/I966))</f>
        <v>0.41584158415841582</v>
      </c>
    </row>
    <row r="967" spans="1:13" x14ac:dyDescent="0.2">
      <c r="A967" s="2">
        <v>137124</v>
      </c>
      <c r="B967" s="2" t="s">
        <v>1321</v>
      </c>
      <c r="C967" s="3">
        <f>SUMIF($A:$A,A967,$L:$L)/(SUMIF($A:$A,A967,$I:$I))</f>
        <v>0.49024390243902438</v>
      </c>
      <c r="D967" s="2">
        <v>75052</v>
      </c>
      <c r="E967" s="2" t="s">
        <v>1324</v>
      </c>
      <c r="F967" s="4">
        <v>291848000998</v>
      </c>
      <c r="H967" s="5">
        <v>156</v>
      </c>
      <c r="I967" s="5">
        <v>274</v>
      </c>
      <c r="L967" s="2">
        <f>IF(K967="",H967,(MIN(I967,(ROUND(K967*1.6*I967,0)))))</f>
        <v>156</v>
      </c>
      <c r="M967" s="3">
        <f>IF(L967=0,0,(L967/I967))</f>
        <v>0.56934306569343063</v>
      </c>
    </row>
    <row r="968" spans="1:13" x14ac:dyDescent="0.2">
      <c r="A968" s="2">
        <v>137275</v>
      </c>
      <c r="B968" s="2" t="s">
        <v>93</v>
      </c>
      <c r="C968" s="3">
        <f>SUMIF($A:$A,A968,$L:$L)/(SUMIF($A:$A,A968,$I:$I))</f>
        <v>0.38800000000000001</v>
      </c>
      <c r="D968" s="2">
        <v>75647</v>
      </c>
      <c r="E968" s="2" t="s">
        <v>96</v>
      </c>
      <c r="F968" s="4">
        <v>291851001002</v>
      </c>
      <c r="H968" s="5">
        <v>46</v>
      </c>
      <c r="I968" s="5">
        <v>102</v>
      </c>
      <c r="L968" s="2">
        <f>IF(K968="",H968,(MIN(I968,(ROUND(K968*1.6*I968,0)))))</f>
        <v>46</v>
      </c>
      <c r="M968" s="3">
        <f>IF(L968=0,0,(L968/I968))</f>
        <v>0.45098039215686275</v>
      </c>
    </row>
    <row r="969" spans="1:13" x14ac:dyDescent="0.2">
      <c r="A969" s="2">
        <v>137275</v>
      </c>
      <c r="B969" s="2" t="s">
        <v>93</v>
      </c>
      <c r="C969" s="3">
        <f>SUMIF($A:$A,A969,$L:$L)/(SUMIF($A:$A,A969,$I:$I))</f>
        <v>0.38800000000000001</v>
      </c>
      <c r="D969" s="2">
        <v>75648</v>
      </c>
      <c r="E969" s="2" t="s">
        <v>94</v>
      </c>
      <c r="F969" s="4">
        <v>291851001003</v>
      </c>
      <c r="H969" s="5">
        <v>32</v>
      </c>
      <c r="I969" s="5">
        <v>95</v>
      </c>
      <c r="L969" s="2">
        <f>IF(K969="",H969,(MIN(I969,(ROUND(K969*1.6*I969,0)))))</f>
        <v>32</v>
      </c>
      <c r="M969" s="3">
        <f>IF(L969=0,0,(L969/I969))</f>
        <v>0.33684210526315789</v>
      </c>
    </row>
    <row r="970" spans="1:13" x14ac:dyDescent="0.2">
      <c r="A970" s="2">
        <v>137275</v>
      </c>
      <c r="B970" s="2" t="s">
        <v>93</v>
      </c>
      <c r="C970" s="3">
        <f>SUMIF($A:$A,A970,$L:$L)/(SUMIF($A:$A,A970,$I:$I))</f>
        <v>0.38800000000000001</v>
      </c>
      <c r="D970" s="2">
        <v>75649</v>
      </c>
      <c r="E970" s="2" t="s">
        <v>95</v>
      </c>
      <c r="F970" s="4">
        <v>291851002719</v>
      </c>
      <c r="H970" s="5">
        <v>19</v>
      </c>
      <c r="I970" s="5">
        <v>53</v>
      </c>
      <c r="L970" s="2">
        <f>IF(K970="",H970,(MIN(I970,(ROUND(K970*1.6*I970,0)))))</f>
        <v>19</v>
      </c>
      <c r="M970" s="3">
        <f>IF(L970=0,0,(L970/I970))</f>
        <v>0.35849056603773582</v>
      </c>
    </row>
    <row r="971" spans="1:13" x14ac:dyDescent="0.2">
      <c r="A971" s="2">
        <v>137125</v>
      </c>
      <c r="B971" s="2" t="s">
        <v>484</v>
      </c>
      <c r="C971" s="3">
        <f>SUMIF($A:$A,A971,$L:$L)/(SUMIF($A:$A,A971,$I:$I))</f>
        <v>0.22883158880095311</v>
      </c>
      <c r="D971" s="2">
        <v>75055</v>
      </c>
      <c r="E971" s="2" t="s">
        <v>485</v>
      </c>
      <c r="F971" s="4">
        <v>291854001011</v>
      </c>
      <c r="H971" s="5">
        <v>363</v>
      </c>
      <c r="I971" s="5">
        <v>1799</v>
      </c>
      <c r="L971" s="2">
        <f>IF(K971="",H971,(MIN(I971,(ROUND(K971*1.6*I971,0)))))</f>
        <v>363</v>
      </c>
      <c r="M971" s="3">
        <f>IF(L971=0,0,(L971/I971))</f>
        <v>0.20177876598110062</v>
      </c>
    </row>
    <row r="972" spans="1:13" x14ac:dyDescent="0.2">
      <c r="A972" s="2">
        <v>137125</v>
      </c>
      <c r="B972" s="2" t="s">
        <v>484</v>
      </c>
      <c r="C972" s="3">
        <f>SUMIF($A:$A,A972,$L:$L)/(SUMIF($A:$A,A972,$I:$I))</f>
        <v>0.22883158880095311</v>
      </c>
      <c r="D972" s="2">
        <v>75056</v>
      </c>
      <c r="E972" s="2" t="s">
        <v>490</v>
      </c>
      <c r="F972" s="4">
        <v>291854003238</v>
      </c>
      <c r="H972" s="5">
        <v>186</v>
      </c>
      <c r="I972" s="5">
        <v>763</v>
      </c>
      <c r="L972" s="2">
        <f>IF(K972="",H972,(MIN(I972,(ROUND(K972*1.6*I972,0)))))</f>
        <v>186</v>
      </c>
      <c r="M972" s="3">
        <f>IF(L972=0,0,(L972/I972))</f>
        <v>0.24377457404980341</v>
      </c>
    </row>
    <row r="973" spans="1:13" x14ac:dyDescent="0.2">
      <c r="A973" s="2">
        <v>137125</v>
      </c>
      <c r="B973" s="2" t="s">
        <v>484</v>
      </c>
      <c r="C973" s="3">
        <f>SUMIF($A:$A,A973,$L:$L)/(SUMIF($A:$A,A973,$I:$I))</f>
        <v>0.22883158880095311</v>
      </c>
      <c r="D973" s="2">
        <v>75057</v>
      </c>
      <c r="E973" s="2" t="s">
        <v>494</v>
      </c>
      <c r="F973" s="4">
        <v>291854001010</v>
      </c>
      <c r="H973" s="5">
        <v>146</v>
      </c>
      <c r="I973" s="5">
        <v>345</v>
      </c>
      <c r="L973" s="2">
        <f>IF(K973="",H973,(MIN(I973,(ROUND(K973*1.6*I973,0)))))</f>
        <v>146</v>
      </c>
      <c r="M973" s="3">
        <f>IF(L973=0,0,(L973/I973))</f>
        <v>0.42318840579710143</v>
      </c>
    </row>
    <row r="974" spans="1:13" x14ac:dyDescent="0.2">
      <c r="A974" s="2">
        <v>137125</v>
      </c>
      <c r="B974" s="2" t="s">
        <v>484</v>
      </c>
      <c r="C974" s="3">
        <f>SUMIF($A:$A,A974,$L:$L)/(SUMIF($A:$A,A974,$I:$I))</f>
        <v>0.22883158880095311</v>
      </c>
      <c r="D974" s="2">
        <v>75059</v>
      </c>
      <c r="E974" s="2" t="s">
        <v>326</v>
      </c>
      <c r="F974" s="4">
        <v>291854001005</v>
      </c>
      <c r="H974" s="5">
        <v>77</v>
      </c>
      <c r="I974" s="5">
        <v>222</v>
      </c>
      <c r="L974" s="2">
        <f>IF(K974="",H974,(MIN(I974,(ROUND(K974*1.6*I974,0)))))</f>
        <v>77</v>
      </c>
      <c r="M974" s="3">
        <f>IF(L974=0,0,(L974/I974))</f>
        <v>0.34684684684684686</v>
      </c>
    </row>
    <row r="975" spans="1:13" x14ac:dyDescent="0.2">
      <c r="A975" s="2">
        <v>137125</v>
      </c>
      <c r="B975" s="2" t="s">
        <v>484</v>
      </c>
      <c r="C975" s="3">
        <f>SUMIF($A:$A,A975,$L:$L)/(SUMIF($A:$A,A975,$I:$I))</f>
        <v>0.22883158880095311</v>
      </c>
      <c r="D975" s="2">
        <v>75060</v>
      </c>
      <c r="E975" s="2" t="s">
        <v>493</v>
      </c>
      <c r="F975" s="4">
        <v>291854001009</v>
      </c>
      <c r="H975" s="5">
        <v>123</v>
      </c>
      <c r="I975" s="5">
        <v>263</v>
      </c>
      <c r="L975" s="2">
        <f>IF(K975="",H975,(MIN(I975,(ROUND(K975*1.6*I975,0)))))</f>
        <v>123</v>
      </c>
      <c r="M975" s="3">
        <f>IF(L975=0,0,(L975/I975))</f>
        <v>0.46768060836501901</v>
      </c>
    </row>
    <row r="976" spans="1:13" x14ac:dyDescent="0.2">
      <c r="A976" s="2">
        <v>137125</v>
      </c>
      <c r="B976" s="2" t="s">
        <v>484</v>
      </c>
      <c r="C976" s="3">
        <f>SUMIF($A:$A,A976,$L:$L)/(SUMIF($A:$A,A976,$I:$I))</f>
        <v>0.22883158880095311</v>
      </c>
      <c r="D976" s="2">
        <v>75061</v>
      </c>
      <c r="E976" s="2" t="s">
        <v>491</v>
      </c>
      <c r="F976" s="4">
        <v>291854001004</v>
      </c>
      <c r="H976" s="5">
        <v>89</v>
      </c>
      <c r="I976" s="5">
        <v>341</v>
      </c>
      <c r="L976" s="2">
        <f>IF(K976="",H976,(MIN(I976,(ROUND(K976*1.6*I976,0)))))</f>
        <v>89</v>
      </c>
      <c r="M976" s="3">
        <f>IF(L976=0,0,(L976/I976))</f>
        <v>0.26099706744868034</v>
      </c>
    </row>
    <row r="977" spans="1:13" x14ac:dyDescent="0.2">
      <c r="A977" s="2">
        <v>137125</v>
      </c>
      <c r="B977" s="2" t="s">
        <v>484</v>
      </c>
      <c r="C977" s="3">
        <f>SUMIF($A:$A,A977,$L:$L)/(SUMIF($A:$A,A977,$I:$I))</f>
        <v>0.22883158880095311</v>
      </c>
      <c r="D977" s="2">
        <v>75062</v>
      </c>
      <c r="E977" s="2" t="s">
        <v>492</v>
      </c>
      <c r="F977" s="4">
        <v>291854001007</v>
      </c>
      <c r="H977" s="5">
        <v>105</v>
      </c>
      <c r="I977" s="5">
        <v>526</v>
      </c>
      <c r="L977" s="2">
        <f>IF(K977="",H977,(MIN(I977,(ROUND(K977*1.6*I977,0)))))</f>
        <v>105</v>
      </c>
      <c r="M977" s="3">
        <f>IF(L977=0,0,(L977/I977))</f>
        <v>0.19961977186311788</v>
      </c>
    </row>
    <row r="978" spans="1:13" x14ac:dyDescent="0.2">
      <c r="A978" s="2">
        <v>137125</v>
      </c>
      <c r="B978" s="2" t="s">
        <v>484</v>
      </c>
      <c r="C978" s="3">
        <f>SUMIF($A:$A,A978,$L:$L)/(SUMIF($A:$A,A978,$I:$I))</f>
        <v>0.22883158880095311</v>
      </c>
      <c r="D978" s="2">
        <v>75063</v>
      </c>
      <c r="E978" s="2" t="s">
        <v>487</v>
      </c>
      <c r="F978" s="4">
        <v>291854002616</v>
      </c>
      <c r="H978" s="5">
        <v>209</v>
      </c>
      <c r="I978" s="5">
        <v>604</v>
      </c>
      <c r="L978" s="2">
        <f>IF(K978="",H978,(MIN(I978,(ROUND(K978*1.6*I978,0)))))</f>
        <v>209</v>
      </c>
      <c r="M978" s="3">
        <f>IF(L978=0,0,(L978/I978))</f>
        <v>0.34602649006622516</v>
      </c>
    </row>
    <row r="979" spans="1:13" x14ac:dyDescent="0.2">
      <c r="A979" s="2">
        <v>137125</v>
      </c>
      <c r="B979" s="2" t="s">
        <v>484</v>
      </c>
      <c r="C979" s="3">
        <f>SUMIF($A:$A,A979,$L:$L)/(SUMIF($A:$A,A979,$I:$I))</f>
        <v>0.22883158880095311</v>
      </c>
      <c r="D979" s="2">
        <v>196771</v>
      </c>
      <c r="E979" s="2" t="s">
        <v>495</v>
      </c>
      <c r="F979" s="4">
        <v>291854002729</v>
      </c>
      <c r="H979" s="5">
        <v>168</v>
      </c>
      <c r="I979" s="5">
        <v>448</v>
      </c>
      <c r="L979" s="2">
        <f>IF(K979="",H979,(MIN(I979,(ROUND(K979*1.6*I979,0)))))</f>
        <v>168</v>
      </c>
      <c r="M979" s="3">
        <f>IF(L979=0,0,(L979/I979))</f>
        <v>0.375</v>
      </c>
    </row>
    <row r="980" spans="1:13" x14ac:dyDescent="0.2">
      <c r="A980" s="2">
        <v>137125</v>
      </c>
      <c r="B980" s="2" t="s">
        <v>484</v>
      </c>
      <c r="C980" s="3">
        <f>SUMIF($A:$A,A980,$L:$L)/(SUMIF($A:$A,A980,$I:$I))</f>
        <v>0.22883158880095311</v>
      </c>
      <c r="D980" s="2">
        <v>208378</v>
      </c>
      <c r="E980" s="2" t="s">
        <v>496</v>
      </c>
      <c r="F980" s="4">
        <v>291854002804</v>
      </c>
      <c r="H980" s="5">
        <v>59</v>
      </c>
      <c r="I980" s="5">
        <v>799</v>
      </c>
      <c r="L980" s="2">
        <f>IF(K980="",H980,(MIN(I980,(ROUND(K980*1.6*I980,0)))))</f>
        <v>59</v>
      </c>
      <c r="M980" s="3">
        <f>IF(L980=0,0,(L980/I980))</f>
        <v>7.3842302878598248E-2</v>
      </c>
    </row>
    <row r="981" spans="1:13" x14ac:dyDescent="0.2">
      <c r="A981" s="2">
        <v>137125</v>
      </c>
      <c r="B981" s="2" t="s">
        <v>484</v>
      </c>
      <c r="C981" s="3">
        <f>SUMIF($A:$A,A981,$L:$L)/(SUMIF($A:$A,A981,$I:$I))</f>
        <v>0.22883158880095311</v>
      </c>
      <c r="D981" s="2">
        <v>227793</v>
      </c>
      <c r="E981" s="2" t="s">
        <v>488</v>
      </c>
      <c r="F981" s="4">
        <v>291854002800</v>
      </c>
      <c r="H981" s="5">
        <v>149</v>
      </c>
      <c r="I981" s="5">
        <v>807</v>
      </c>
      <c r="L981" s="2">
        <f>IF(K981="",H981,(MIN(I981,(ROUND(K981*1.6*I981,0)))))</f>
        <v>149</v>
      </c>
      <c r="M981" s="3">
        <f>IF(L981=0,0,(L981/I981))</f>
        <v>0.18463444857496902</v>
      </c>
    </row>
    <row r="982" spans="1:13" x14ac:dyDescent="0.2">
      <c r="A982" s="2">
        <v>137125</v>
      </c>
      <c r="B982" s="2" t="s">
        <v>484</v>
      </c>
      <c r="C982" s="3">
        <f>SUMIF($A:$A,A982,$L:$L)/(SUMIF($A:$A,A982,$I:$I))</f>
        <v>0.22883158880095311</v>
      </c>
      <c r="D982" s="2">
        <v>12850201</v>
      </c>
      <c r="E982" s="2" t="s">
        <v>489</v>
      </c>
      <c r="F982" s="4">
        <v>291854003226</v>
      </c>
      <c r="H982" s="5">
        <v>135</v>
      </c>
      <c r="I982" s="5">
        <v>680</v>
      </c>
      <c r="L982" s="2">
        <f>IF(K982="",H982,(MIN(I982,(ROUND(K982*1.6*I982,0)))))</f>
        <v>135</v>
      </c>
      <c r="M982" s="3">
        <f>IF(L982=0,0,(L982/I982))</f>
        <v>0.19852941176470587</v>
      </c>
    </row>
    <row r="983" spans="1:13" x14ac:dyDescent="0.2">
      <c r="A983" s="2">
        <v>137125</v>
      </c>
      <c r="B983" s="2" t="s">
        <v>484</v>
      </c>
      <c r="C983" s="3">
        <f>SUMIF($A:$A,A983,$L:$L)/(SUMIF($A:$A,A983,$I:$I))</f>
        <v>0.22883158880095311</v>
      </c>
      <c r="D983" s="2">
        <v>16025703</v>
      </c>
      <c r="E983" s="2" t="s">
        <v>497</v>
      </c>
      <c r="F983" s="4">
        <v>291854002863</v>
      </c>
      <c r="H983" s="5">
        <v>153</v>
      </c>
      <c r="I983" s="5">
        <v>502</v>
      </c>
      <c r="L983" s="2">
        <f>IF(K983="",H983,(MIN(I983,(ROUND(K983*1.6*I983,0)))))</f>
        <v>153</v>
      </c>
      <c r="M983" s="3">
        <f>IF(L983=0,0,(L983/I983))</f>
        <v>0.30478087649402391</v>
      </c>
    </row>
    <row r="984" spans="1:13" x14ac:dyDescent="0.2">
      <c r="A984" s="2">
        <v>137125</v>
      </c>
      <c r="B984" s="2" t="s">
        <v>484</v>
      </c>
      <c r="C984" s="3">
        <f>SUMIF($A:$A,A984,$L:$L)/(SUMIF($A:$A,A984,$I:$I))</f>
        <v>0.22883158880095311</v>
      </c>
      <c r="D984" s="2">
        <v>16033177</v>
      </c>
      <c r="E984" s="2" t="s">
        <v>498</v>
      </c>
      <c r="F984" s="4">
        <v>291854002902</v>
      </c>
      <c r="H984" s="5">
        <v>134</v>
      </c>
      <c r="I984" s="5">
        <v>599</v>
      </c>
      <c r="L984" s="2">
        <f>IF(K984="",H984,(MIN(I984,(ROUND(K984*1.6*I984,0)))))</f>
        <v>134</v>
      </c>
      <c r="M984" s="3">
        <f>IF(L984=0,0,(L984/I984))</f>
        <v>0.22370617696160267</v>
      </c>
    </row>
    <row r="985" spans="1:13" x14ac:dyDescent="0.2">
      <c r="A985" s="2">
        <v>137125</v>
      </c>
      <c r="B985" s="2" t="s">
        <v>484</v>
      </c>
      <c r="C985" s="3">
        <f>SUMIF($A:$A,A985,$L:$L)/(SUMIF($A:$A,A985,$I:$I))</f>
        <v>0.22883158880095311</v>
      </c>
      <c r="D985" s="2">
        <v>16049186</v>
      </c>
      <c r="E985" s="2" t="s">
        <v>499</v>
      </c>
      <c r="F985" s="4">
        <v>291854003113</v>
      </c>
      <c r="H985" s="5">
        <v>152</v>
      </c>
      <c r="I985" s="5">
        <v>525</v>
      </c>
      <c r="L985" s="2">
        <f>IF(K985="",H985,(MIN(I985,(ROUND(K985*1.6*I985,0)))))</f>
        <v>152</v>
      </c>
      <c r="M985" s="3">
        <f>IF(L985=0,0,(L985/I985))</f>
        <v>0.28952380952380952</v>
      </c>
    </row>
    <row r="986" spans="1:13" x14ac:dyDescent="0.2">
      <c r="A986" s="2">
        <v>137125</v>
      </c>
      <c r="B986" s="2" t="s">
        <v>484</v>
      </c>
      <c r="C986" s="3">
        <f>SUMIF($A:$A,A986,$L:$L)/(SUMIF($A:$A,A986,$I:$I))</f>
        <v>0.22883158880095311</v>
      </c>
      <c r="D986" s="2">
        <v>16055158</v>
      </c>
      <c r="E986" s="2" t="s">
        <v>486</v>
      </c>
      <c r="F986" s="4">
        <v>291854003148</v>
      </c>
      <c r="H986" s="5">
        <v>424</v>
      </c>
      <c r="I986" s="5">
        <v>2236</v>
      </c>
      <c r="L986" s="2">
        <f>IF(K986="",H986,(MIN(I986,(ROUND(K986*1.6*I986,0)))))</f>
        <v>424</v>
      </c>
      <c r="M986" s="3">
        <f>IF(L986=0,0,(L986/I986))</f>
        <v>0.18962432915921287</v>
      </c>
    </row>
    <row r="987" spans="1:13" x14ac:dyDescent="0.2">
      <c r="A987" s="2">
        <v>137125</v>
      </c>
      <c r="B987" s="2" t="s">
        <v>484</v>
      </c>
      <c r="C987" s="3">
        <f>SUMIF($A:$A,A987,$L:$L)/(SUMIF($A:$A,A987,$I:$I))</f>
        <v>0.22883158880095311</v>
      </c>
      <c r="D987" s="2">
        <v>16076146</v>
      </c>
      <c r="E987" s="2" t="s">
        <v>500</v>
      </c>
      <c r="F987" s="4">
        <v>291854003253</v>
      </c>
      <c r="H987" s="5">
        <v>17</v>
      </c>
      <c r="I987" s="5">
        <v>292</v>
      </c>
      <c r="L987" s="2">
        <f>IF(K987="",H987,(MIN(I987,(ROUND(K987*1.6*I987,0)))))</f>
        <v>17</v>
      </c>
      <c r="M987" s="3">
        <f>IF(L987=0,0,(L987/I987))</f>
        <v>5.8219178082191778E-2</v>
      </c>
    </row>
    <row r="988" spans="1:13" x14ac:dyDescent="0.2">
      <c r="A988" s="2">
        <v>137416</v>
      </c>
      <c r="B988" s="2" t="s">
        <v>2384</v>
      </c>
      <c r="C988" s="3">
        <f>SUMIF($A:$A,A988,$L:$L)/(SUMIF($A:$A,A988,$I:$I))</f>
        <v>0.44981412639405205</v>
      </c>
      <c r="D988" s="2">
        <v>76119</v>
      </c>
      <c r="E988" s="2" t="s">
        <v>2385</v>
      </c>
      <c r="F988" s="4">
        <v>291860001014</v>
      </c>
      <c r="H988" s="5"/>
      <c r="I988" s="5">
        <v>388</v>
      </c>
      <c r="J988" s="2">
        <v>2025</v>
      </c>
      <c r="K988" s="3">
        <v>0.22420000000000001</v>
      </c>
      <c r="L988" s="2">
        <f>IF(K988="",H988,(MIN(I988,(ROUND(K988*1.6*I988,0)))))</f>
        <v>139</v>
      </c>
      <c r="M988" s="3">
        <f>IF(L988=0,0,(L988/I988))</f>
        <v>0.35824742268041238</v>
      </c>
    </row>
    <row r="989" spans="1:13" x14ac:dyDescent="0.2">
      <c r="A989" s="2">
        <v>137416</v>
      </c>
      <c r="B989" s="2" t="s">
        <v>2384</v>
      </c>
      <c r="C989" s="3">
        <f>SUMIF($A:$A,A989,$L:$L)/(SUMIF($A:$A,A989,$I:$I))</f>
        <v>0.44981412639405205</v>
      </c>
      <c r="D989" s="2">
        <v>76120</v>
      </c>
      <c r="E989" s="2" t="s">
        <v>2386</v>
      </c>
      <c r="F989" s="4">
        <v>291860001013</v>
      </c>
      <c r="H989" s="5"/>
      <c r="I989" s="5">
        <v>419</v>
      </c>
      <c r="J989" s="2">
        <v>2025</v>
      </c>
      <c r="K989" s="3">
        <v>0.33410000000000001</v>
      </c>
      <c r="L989" s="2">
        <f>IF(K989="",H989,(MIN(I989,(ROUND(K989*1.6*I989,0)))))</f>
        <v>224</v>
      </c>
      <c r="M989" s="3">
        <f>IF(L989=0,0,(L989/I989))</f>
        <v>0.53460620525059666</v>
      </c>
    </row>
    <row r="990" spans="1:13" x14ac:dyDescent="0.2">
      <c r="A990" s="2">
        <v>16075954</v>
      </c>
      <c r="B990" s="2" t="s">
        <v>2552</v>
      </c>
      <c r="C990" s="3">
        <f>SUMIF($A:$A,A990,$L:$L)/(SUMIF($A:$A,A990,$I:$I))</f>
        <v>0.95842956120092382</v>
      </c>
      <c r="D990" s="2">
        <v>16075952</v>
      </c>
      <c r="E990" s="2" t="s">
        <v>2554</v>
      </c>
      <c r="F990" s="4">
        <v>290057402828</v>
      </c>
      <c r="H990" s="5"/>
      <c r="I990" s="5">
        <v>255</v>
      </c>
      <c r="J990" s="2">
        <v>2025</v>
      </c>
      <c r="K990" s="3">
        <v>0.6431</v>
      </c>
      <c r="L990" s="2">
        <f>IF(K990="",H990,(MIN(I990,(ROUND(K990*1.6*I990,0)))))</f>
        <v>255</v>
      </c>
      <c r="M990" s="3">
        <f>IF(L990=0,0,(L990/I990))</f>
        <v>1</v>
      </c>
    </row>
    <row r="991" spans="1:13" x14ac:dyDescent="0.2">
      <c r="A991" s="2">
        <v>16075954</v>
      </c>
      <c r="B991" s="2" t="s">
        <v>2552</v>
      </c>
      <c r="C991" s="3">
        <f>SUMIF($A:$A,A991,$L:$L)/(SUMIF($A:$A,A991,$I:$I))</f>
        <v>0.95842956120092382</v>
      </c>
      <c r="D991" s="2">
        <v>16075955</v>
      </c>
      <c r="E991" s="2" t="s">
        <v>2553</v>
      </c>
      <c r="F991" s="4">
        <v>290057403183</v>
      </c>
      <c r="H991" s="5"/>
      <c r="I991" s="5">
        <v>382</v>
      </c>
      <c r="J991" s="2">
        <v>2025</v>
      </c>
      <c r="K991" s="3">
        <v>0.56540000000000001</v>
      </c>
      <c r="L991" s="2">
        <f>IF(K991="",H991,(MIN(I991,(ROUND(K991*1.6*I991,0)))))</f>
        <v>346</v>
      </c>
      <c r="M991" s="3">
        <f>IF(L991=0,0,(L991/I991))</f>
        <v>0.90575916230366493</v>
      </c>
    </row>
    <row r="992" spans="1:13" x14ac:dyDescent="0.2">
      <c r="A992" s="2">
        <v>16075954</v>
      </c>
      <c r="B992" s="2" t="s">
        <v>2552</v>
      </c>
      <c r="C992" s="3">
        <f>SUMIF($A:$A,A992,$L:$L)/(SUMIF($A:$A,A992,$I:$I))</f>
        <v>0.95842956120092382</v>
      </c>
      <c r="D992" s="2">
        <v>17019870</v>
      </c>
      <c r="E992" s="2" t="s">
        <v>2555</v>
      </c>
      <c r="F992" s="4">
        <v>290057403356</v>
      </c>
      <c r="H992" s="5"/>
      <c r="I992" s="5">
        <v>229</v>
      </c>
      <c r="J992" s="2">
        <v>2025</v>
      </c>
      <c r="K992" s="3">
        <v>0.73799999999999999</v>
      </c>
      <c r="L992" s="2">
        <f>IF(K992="",H992,(MIN(I992,(ROUND(K992*1.6*I992,0)))))</f>
        <v>229</v>
      </c>
      <c r="M992" s="3">
        <f>IF(L992=0,0,(L992/I992))</f>
        <v>1</v>
      </c>
    </row>
    <row r="993" spans="1:13" x14ac:dyDescent="0.2">
      <c r="A993" s="2">
        <v>136941</v>
      </c>
      <c r="B993" s="2" t="s">
        <v>1355</v>
      </c>
      <c r="C993" s="3">
        <f>SUMIF($A:$A,A993,$L:$L)/(SUMIF($A:$A,A993,$I:$I))</f>
        <v>0.46846846846846846</v>
      </c>
      <c r="D993" s="2">
        <v>74386</v>
      </c>
      <c r="E993" s="2" t="s">
        <v>1358</v>
      </c>
      <c r="F993" s="4">
        <v>291140000406</v>
      </c>
      <c r="H993" s="5">
        <v>146</v>
      </c>
      <c r="I993" s="5">
        <v>269</v>
      </c>
      <c r="L993" s="2">
        <f>IF(K993="",H993,(MIN(I993,(ROUND(K993*1.6*I993,0)))))</f>
        <v>146</v>
      </c>
      <c r="M993" s="3">
        <f>IF(L993=0,0,(L993/I993))</f>
        <v>0.54275092936802971</v>
      </c>
    </row>
    <row r="994" spans="1:13" x14ac:dyDescent="0.2">
      <c r="A994" s="2">
        <v>136941</v>
      </c>
      <c r="B994" s="2" t="s">
        <v>1355</v>
      </c>
      <c r="C994" s="3">
        <f>SUMIF($A:$A,A994,$L:$L)/(SUMIF($A:$A,A994,$I:$I))</f>
        <v>0.46846846846846846</v>
      </c>
      <c r="D994" s="2">
        <v>74387</v>
      </c>
      <c r="E994" s="2" t="s">
        <v>1356</v>
      </c>
      <c r="F994" s="4">
        <v>291140000407</v>
      </c>
      <c r="H994" s="5">
        <v>100</v>
      </c>
      <c r="I994" s="5">
        <v>250</v>
      </c>
      <c r="L994" s="2">
        <f>IF(K994="",H994,(MIN(I994,(ROUND(K994*1.6*I994,0)))))</f>
        <v>100</v>
      </c>
      <c r="M994" s="3">
        <f>IF(L994=0,0,(L994/I994))</f>
        <v>0.4</v>
      </c>
    </row>
    <row r="995" spans="1:13" x14ac:dyDescent="0.2">
      <c r="A995" s="2">
        <v>136941</v>
      </c>
      <c r="B995" s="2" t="s">
        <v>1355</v>
      </c>
      <c r="C995" s="3">
        <f>SUMIF($A:$A,A995,$L:$L)/(SUMIF($A:$A,A995,$I:$I))</f>
        <v>0.46846846846846846</v>
      </c>
      <c r="D995" s="2">
        <v>203352</v>
      </c>
      <c r="E995" s="2" t="s">
        <v>1357</v>
      </c>
      <c r="F995" s="4">
        <v>291140001990</v>
      </c>
      <c r="H995" s="5">
        <v>118</v>
      </c>
      <c r="I995" s="5">
        <v>258</v>
      </c>
      <c r="L995" s="2">
        <f>IF(K995="",H995,(MIN(I995,(ROUND(K995*1.6*I995,0)))))</f>
        <v>118</v>
      </c>
      <c r="M995" s="3">
        <f>IF(L995=0,0,(L995/I995))</f>
        <v>0.4573643410852713</v>
      </c>
    </row>
    <row r="996" spans="1:13" x14ac:dyDescent="0.2">
      <c r="A996" s="2">
        <v>137384</v>
      </c>
      <c r="B996" s="2" t="s">
        <v>125</v>
      </c>
      <c r="C996" s="3">
        <f>SUMIF($A:$A,A996,$L:$L)/(SUMIF($A:$A,A996,$I:$I))</f>
        <v>0.51968503937007871</v>
      </c>
      <c r="D996" s="2">
        <v>76030</v>
      </c>
      <c r="E996" s="2" t="s">
        <v>127</v>
      </c>
      <c r="F996" s="4">
        <v>291867001015</v>
      </c>
      <c r="H996" s="5">
        <v>142</v>
      </c>
      <c r="I996" s="5">
        <v>263</v>
      </c>
      <c r="K996" s="3" t="s">
        <v>22</v>
      </c>
      <c r="L996" s="2">
        <f>IF(K996="",H996,(MIN(I996,(ROUND(K996*1.6*I996,0)))))</f>
        <v>142</v>
      </c>
      <c r="M996" s="3">
        <f>IF(L996=0,0,(L996/I996))</f>
        <v>0.53992395437262353</v>
      </c>
    </row>
    <row r="997" spans="1:13" x14ac:dyDescent="0.2">
      <c r="A997" s="2">
        <v>137384</v>
      </c>
      <c r="B997" s="2" t="s">
        <v>125</v>
      </c>
      <c r="C997" s="3">
        <f>SUMIF($A:$A,A997,$L:$L)/(SUMIF($A:$A,A997,$I:$I))</f>
        <v>0.51968503937007871</v>
      </c>
      <c r="D997" s="2">
        <v>76031</v>
      </c>
      <c r="E997" s="2" t="s">
        <v>126</v>
      </c>
      <c r="F997" s="4">
        <v>291867001016</v>
      </c>
      <c r="H997" s="5">
        <v>122</v>
      </c>
      <c r="I997" s="5">
        <v>245</v>
      </c>
      <c r="L997" s="2">
        <f>IF(K997="",H997,(MIN(I997,(ROUND(K997*1.6*I997,0)))))</f>
        <v>122</v>
      </c>
      <c r="M997" s="3">
        <f>IF(L997=0,0,(L997/I997))</f>
        <v>0.49795918367346936</v>
      </c>
    </row>
    <row r="998" spans="1:13" x14ac:dyDescent="0.2">
      <c r="A998" s="2">
        <v>136923</v>
      </c>
      <c r="B998" s="2" t="s">
        <v>2055</v>
      </c>
      <c r="C998" s="3">
        <f>SUMIF($A:$A,A998,$L:$L)/(SUMIF($A:$A,A998,$I:$I))</f>
        <v>0.13530891808778306</v>
      </c>
      <c r="D998" s="2">
        <v>74154</v>
      </c>
      <c r="E998" s="2" t="s">
        <v>2059</v>
      </c>
      <c r="F998" s="4">
        <v>291869001018</v>
      </c>
      <c r="H998" s="5">
        <v>55</v>
      </c>
      <c r="I998" s="5">
        <v>456</v>
      </c>
      <c r="L998" s="2">
        <f>IF(K998="",H998,(MIN(I998,(ROUND(K998*1.6*I998,0)))))</f>
        <v>55</v>
      </c>
      <c r="M998" s="3">
        <f>IF(L998=0,0,(L998/I998))</f>
        <v>0.1206140350877193</v>
      </c>
    </row>
    <row r="999" spans="1:13" x14ac:dyDescent="0.2">
      <c r="A999" s="2">
        <v>136923</v>
      </c>
      <c r="B999" s="2" t="s">
        <v>2055</v>
      </c>
      <c r="C999" s="3">
        <f>SUMIF($A:$A,A999,$L:$L)/(SUMIF($A:$A,A999,$I:$I))</f>
        <v>0.13530891808778306</v>
      </c>
      <c r="D999" s="2">
        <v>74156</v>
      </c>
      <c r="E999" s="2" t="s">
        <v>2062</v>
      </c>
      <c r="F999" s="4">
        <v>291869001022</v>
      </c>
      <c r="H999" s="5">
        <v>41</v>
      </c>
      <c r="I999" s="5">
        <v>544</v>
      </c>
      <c r="L999" s="2">
        <f>IF(K999="",H999,(MIN(I999,(ROUND(K999*1.6*I999,0)))))</f>
        <v>41</v>
      </c>
      <c r="M999" s="3">
        <f>IF(L999=0,0,(L999/I999))</f>
        <v>7.5367647058823525E-2</v>
      </c>
    </row>
    <row r="1000" spans="1:13" x14ac:dyDescent="0.2">
      <c r="A1000" s="2">
        <v>136923</v>
      </c>
      <c r="B1000" s="2" t="s">
        <v>2055</v>
      </c>
      <c r="C1000" s="3">
        <f>SUMIF($A:$A,A1000,$L:$L)/(SUMIF($A:$A,A1000,$I:$I))</f>
        <v>0.13530891808778306</v>
      </c>
      <c r="D1000" s="2">
        <v>74159</v>
      </c>
      <c r="E1000" s="2" t="s">
        <v>2057</v>
      </c>
      <c r="F1000" s="4">
        <v>291869001026</v>
      </c>
      <c r="H1000" s="5">
        <v>305</v>
      </c>
      <c r="I1000" s="5">
        <v>2234</v>
      </c>
      <c r="L1000" s="2">
        <f>IF(K1000="",H1000,(MIN(I1000,(ROUND(K1000*1.6*I1000,0)))))</f>
        <v>305</v>
      </c>
      <c r="M1000" s="3">
        <f>IF(L1000=0,0,(L1000/I1000))</f>
        <v>0.13652641002685764</v>
      </c>
    </row>
    <row r="1001" spans="1:13" x14ac:dyDescent="0.2">
      <c r="A1001" s="2">
        <v>136923</v>
      </c>
      <c r="B1001" s="2" t="s">
        <v>2055</v>
      </c>
      <c r="C1001" s="3">
        <f>SUMIF($A:$A,A1001,$L:$L)/(SUMIF($A:$A,A1001,$I:$I))</f>
        <v>0.13530891808778306</v>
      </c>
      <c r="D1001" s="2">
        <v>74160</v>
      </c>
      <c r="E1001" s="2" t="s">
        <v>2063</v>
      </c>
      <c r="F1001" s="4">
        <v>291869001025</v>
      </c>
      <c r="H1001" s="5">
        <v>83</v>
      </c>
      <c r="I1001" s="5">
        <v>508</v>
      </c>
      <c r="L1001" s="2">
        <f>IF(K1001="",H1001,(MIN(I1001,(ROUND(K1001*1.6*I1001,0)))))</f>
        <v>83</v>
      </c>
      <c r="M1001" s="3">
        <f>IF(L1001=0,0,(L1001/I1001))</f>
        <v>0.16338582677165353</v>
      </c>
    </row>
    <row r="1002" spans="1:13" x14ac:dyDescent="0.2">
      <c r="A1002" s="2">
        <v>136923</v>
      </c>
      <c r="B1002" s="2" t="s">
        <v>2055</v>
      </c>
      <c r="C1002" s="3">
        <f>SUMIF($A:$A,A1002,$L:$L)/(SUMIF($A:$A,A1002,$I:$I))</f>
        <v>0.13530891808778306</v>
      </c>
      <c r="D1002" s="2">
        <v>74162</v>
      </c>
      <c r="E1002" s="2" t="s">
        <v>221</v>
      </c>
      <c r="F1002" s="4">
        <v>291869003200</v>
      </c>
      <c r="H1002" s="5">
        <v>101</v>
      </c>
      <c r="I1002" s="5">
        <v>812</v>
      </c>
      <c r="L1002" s="2">
        <f>IF(K1002="",H1002,(MIN(I1002,(ROUND(K1002*1.6*I1002,0)))))</f>
        <v>101</v>
      </c>
      <c r="M1002" s="3">
        <f>IF(L1002=0,0,(L1002/I1002))</f>
        <v>0.12438423645320197</v>
      </c>
    </row>
    <row r="1003" spans="1:13" x14ac:dyDescent="0.2">
      <c r="A1003" s="2">
        <v>136923</v>
      </c>
      <c r="B1003" s="2" t="s">
        <v>2055</v>
      </c>
      <c r="C1003" s="3">
        <f>SUMIF($A:$A,A1003,$L:$L)/(SUMIF($A:$A,A1003,$I:$I))</f>
        <v>0.13530891808778306</v>
      </c>
      <c r="D1003" s="2">
        <v>74167</v>
      </c>
      <c r="E1003" s="2" t="s">
        <v>2058</v>
      </c>
      <c r="F1003" s="4">
        <v>291869001024</v>
      </c>
      <c r="H1003" s="5">
        <v>161</v>
      </c>
      <c r="I1003" s="5">
        <v>945</v>
      </c>
      <c r="L1003" s="2">
        <f>IF(K1003="",H1003,(MIN(I1003,(ROUND(K1003*1.6*I1003,0)))))</f>
        <v>161</v>
      </c>
      <c r="M1003" s="3">
        <f>IF(L1003=0,0,(L1003/I1003))</f>
        <v>0.17037037037037037</v>
      </c>
    </row>
    <row r="1004" spans="1:13" x14ac:dyDescent="0.2">
      <c r="A1004" s="2">
        <v>136923</v>
      </c>
      <c r="B1004" s="2" t="s">
        <v>2055</v>
      </c>
      <c r="C1004" s="3">
        <f>SUMIF($A:$A,A1004,$L:$L)/(SUMIF($A:$A,A1004,$I:$I))</f>
        <v>0.13530891808778306</v>
      </c>
      <c r="D1004" s="2">
        <v>74168</v>
      </c>
      <c r="E1004" s="2" t="s">
        <v>2061</v>
      </c>
      <c r="F1004" s="4">
        <v>291869001021</v>
      </c>
      <c r="H1004" s="5">
        <v>32</v>
      </c>
      <c r="I1004" s="5">
        <v>489</v>
      </c>
      <c r="L1004" s="2">
        <f>IF(K1004="",H1004,(MIN(I1004,(ROUND(K1004*1.6*I1004,0)))))</f>
        <v>32</v>
      </c>
      <c r="M1004" s="3">
        <f>IF(L1004=0,0,(L1004/I1004))</f>
        <v>6.5439672801635998E-2</v>
      </c>
    </row>
    <row r="1005" spans="1:13" x14ac:dyDescent="0.2">
      <c r="A1005" s="2">
        <v>136923</v>
      </c>
      <c r="B1005" s="2" t="s">
        <v>2055</v>
      </c>
      <c r="C1005" s="3">
        <f>SUMIF($A:$A,A1005,$L:$L)/(SUMIF($A:$A,A1005,$I:$I))</f>
        <v>0.13530891808778306</v>
      </c>
      <c r="D1005" s="2">
        <v>16041352</v>
      </c>
      <c r="E1005" s="2" t="s">
        <v>2056</v>
      </c>
      <c r="F1005" s="4"/>
      <c r="G1005" s="2" t="s">
        <v>18</v>
      </c>
      <c r="H1005" s="5">
        <v>0</v>
      </c>
      <c r="I1005" s="5">
        <v>0</v>
      </c>
      <c r="L1005" s="2">
        <f>IF(K1005="",H1005,(MIN(I1005,(ROUND(K1005*1.6*I1005,0)))))</f>
        <v>0</v>
      </c>
      <c r="M1005" s="3">
        <f>IF(L1005=0,0,(L1005/I1005))</f>
        <v>0</v>
      </c>
    </row>
    <row r="1006" spans="1:13" x14ac:dyDescent="0.2">
      <c r="A1006" s="2">
        <v>136923</v>
      </c>
      <c r="B1006" s="2" t="s">
        <v>2055</v>
      </c>
      <c r="C1006" s="3">
        <f>SUMIF($A:$A,A1006,$L:$L)/(SUMIF($A:$A,A1006,$I:$I))</f>
        <v>0.13530891808778306</v>
      </c>
      <c r="D1006" s="2">
        <v>16061103</v>
      </c>
      <c r="E1006" s="2" t="s">
        <v>2064</v>
      </c>
      <c r="F1006" s="4">
        <v>291869002468</v>
      </c>
      <c r="H1006" s="5">
        <v>67</v>
      </c>
      <c r="I1006" s="5">
        <v>566</v>
      </c>
      <c r="L1006" s="2">
        <f>IF(K1006="",H1006,(MIN(I1006,(ROUND(K1006*1.6*I1006,0)))))</f>
        <v>67</v>
      </c>
      <c r="M1006" s="3">
        <f>IF(L1006=0,0,(L1006/I1006))</f>
        <v>0.11837455830388692</v>
      </c>
    </row>
    <row r="1007" spans="1:13" x14ac:dyDescent="0.2">
      <c r="A1007" s="2">
        <v>136923</v>
      </c>
      <c r="B1007" s="2" t="s">
        <v>2055</v>
      </c>
      <c r="C1007" s="3">
        <f>SUMIF($A:$A,A1007,$L:$L)/(SUMIF($A:$A,A1007,$I:$I))</f>
        <v>0.13530891808778306</v>
      </c>
      <c r="D1007" s="2">
        <v>16066408</v>
      </c>
      <c r="E1007" s="2" t="s">
        <v>2060</v>
      </c>
      <c r="F1007" s="4">
        <v>291869003306</v>
      </c>
      <c r="H1007" s="5">
        <v>123</v>
      </c>
      <c r="I1007" s="5">
        <v>600</v>
      </c>
      <c r="L1007" s="2">
        <f>IF(K1007="",H1007,(MIN(I1007,(ROUND(K1007*1.6*I1007,0)))))</f>
        <v>123</v>
      </c>
      <c r="M1007" s="3">
        <f>IF(L1007=0,0,(L1007/I1007))</f>
        <v>0.20499999999999999</v>
      </c>
    </row>
    <row r="1008" spans="1:13" x14ac:dyDescent="0.2">
      <c r="A1008" s="2">
        <v>136923</v>
      </c>
      <c r="B1008" s="2" t="s">
        <v>2055</v>
      </c>
      <c r="C1008" s="3">
        <f>SUMIF($A:$A,A1008,$L:$L)/(SUMIF($A:$A,A1008,$I:$I))</f>
        <v>0.13530891808778306</v>
      </c>
      <c r="D1008" s="2">
        <v>17015604</v>
      </c>
      <c r="E1008" s="2" t="s">
        <v>2065</v>
      </c>
      <c r="F1008" s="4">
        <v>291869003278</v>
      </c>
      <c r="H1008" s="5">
        <v>0</v>
      </c>
      <c r="I1008" s="5">
        <v>0</v>
      </c>
      <c r="L1008" s="2">
        <f>IF(K1008="",H1008,(MIN(I1008,(ROUND(K1008*1.6*I1008,0)))))</f>
        <v>0</v>
      </c>
      <c r="M1008" s="3">
        <f>IF(L1008=0,0,(L1008/I1008))</f>
        <v>0</v>
      </c>
    </row>
    <row r="1009" spans="1:13" x14ac:dyDescent="0.2">
      <c r="A1009" s="2">
        <v>137238</v>
      </c>
      <c r="B1009" s="2" t="s">
        <v>1374</v>
      </c>
      <c r="C1009" s="3">
        <f>SUMIF($A:$A,A1009,$L:$L)/(SUMIF($A:$A,A1009,$I:$I))</f>
        <v>0.43225806451612903</v>
      </c>
      <c r="D1009" s="2">
        <v>185296</v>
      </c>
      <c r="E1009" s="2" t="s">
        <v>1376</v>
      </c>
      <c r="F1009" s="4">
        <v>290600000142</v>
      </c>
      <c r="H1009" s="5">
        <v>29</v>
      </c>
      <c r="I1009" s="5">
        <v>74</v>
      </c>
      <c r="L1009" s="2">
        <f>IF(K1009="",H1009,(MIN(I1009,(ROUND(K1009*1.6*I1009,0)))))</f>
        <v>29</v>
      </c>
      <c r="M1009" s="3">
        <f>IF(L1009=0,0,(L1009/I1009))</f>
        <v>0.39189189189189189</v>
      </c>
    </row>
    <row r="1010" spans="1:13" x14ac:dyDescent="0.2">
      <c r="A1010" s="2">
        <v>137238</v>
      </c>
      <c r="B1010" s="2" t="s">
        <v>1374</v>
      </c>
      <c r="C1010" s="3">
        <f>SUMIF($A:$A,A1010,$L:$L)/(SUMIF($A:$A,A1010,$I:$I))</f>
        <v>0.43225806451612903</v>
      </c>
      <c r="D1010" s="2">
        <v>224892</v>
      </c>
      <c r="E1010" s="2" t="s">
        <v>1375</v>
      </c>
      <c r="F1010" s="4">
        <v>290600000143</v>
      </c>
      <c r="H1010" s="5">
        <v>38</v>
      </c>
      <c r="I1010" s="5">
        <v>81</v>
      </c>
      <c r="L1010" s="2">
        <f>IF(K1010="",H1010,(MIN(I1010,(ROUND(K1010*1.6*I1010,0)))))</f>
        <v>38</v>
      </c>
      <c r="M1010" s="3">
        <f>IF(L1010=0,0,(L1010/I1010))</f>
        <v>0.46913580246913578</v>
      </c>
    </row>
    <row r="1011" spans="1:13" x14ac:dyDescent="0.2">
      <c r="A1011" s="2">
        <v>137210</v>
      </c>
      <c r="B1011" s="2" t="s">
        <v>1391</v>
      </c>
      <c r="C1011" s="3">
        <f>SUMIF($A:$A,A1011,$L:$L)/(SUMIF($A:$A,A1011,$I:$I))</f>
        <v>0.67346938775510201</v>
      </c>
      <c r="D1011" s="2">
        <v>75521</v>
      </c>
      <c r="E1011" s="2" t="s">
        <v>1392</v>
      </c>
      <c r="F1011" s="4">
        <v>290879000265</v>
      </c>
      <c r="H1011" s="5">
        <v>33</v>
      </c>
      <c r="I1011" s="5">
        <v>49</v>
      </c>
      <c r="L1011" s="2">
        <f>IF(K1011="",H1011,(MIN(I1011,(ROUND(K1011*1.6*I1011,0)))))</f>
        <v>33</v>
      </c>
      <c r="M1011" s="3">
        <f>IF(L1011=0,0,(L1011/I1011))</f>
        <v>0.67346938775510201</v>
      </c>
    </row>
    <row r="1012" spans="1:13" x14ac:dyDescent="0.2">
      <c r="A1012" s="2">
        <v>137483</v>
      </c>
      <c r="B1012" s="2" t="s">
        <v>600</v>
      </c>
      <c r="C1012" s="3">
        <f>SUMIF($A:$A,A1012,$L:$L)/(SUMIF($A:$A,A1012,$I:$I))</f>
        <v>0.48754448398576511</v>
      </c>
      <c r="D1012" s="2">
        <v>76270</v>
      </c>
      <c r="E1012" s="2" t="s">
        <v>603</v>
      </c>
      <c r="F1012" s="4">
        <v>291914001032</v>
      </c>
      <c r="H1012" s="5">
        <v>81</v>
      </c>
      <c r="I1012" s="5">
        <v>137</v>
      </c>
      <c r="L1012" s="2">
        <f>IF(K1012="",H1012,(MIN(I1012,(ROUND(K1012*1.6*I1012,0)))))</f>
        <v>81</v>
      </c>
      <c r="M1012" s="3">
        <f>IF(L1012=0,0,(L1012/I1012))</f>
        <v>0.59124087591240881</v>
      </c>
    </row>
    <row r="1013" spans="1:13" x14ac:dyDescent="0.2">
      <c r="A1013" s="2">
        <v>137483</v>
      </c>
      <c r="B1013" s="2" t="s">
        <v>600</v>
      </c>
      <c r="C1013" s="3">
        <f>SUMIF($A:$A,A1013,$L:$L)/(SUMIF($A:$A,A1013,$I:$I))</f>
        <v>0.48754448398576511</v>
      </c>
      <c r="D1013" s="2">
        <v>76271</v>
      </c>
      <c r="E1013" s="2" t="s">
        <v>601</v>
      </c>
      <c r="F1013" s="4">
        <v>291914001033</v>
      </c>
      <c r="H1013" s="5">
        <v>31</v>
      </c>
      <c r="I1013" s="5">
        <v>90</v>
      </c>
      <c r="L1013" s="2">
        <f>IF(K1013="",H1013,(MIN(I1013,(ROUND(K1013*1.6*I1013,0)))))</f>
        <v>31</v>
      </c>
      <c r="M1013" s="3">
        <f>IF(L1013=0,0,(L1013/I1013))</f>
        <v>0.34444444444444444</v>
      </c>
    </row>
    <row r="1014" spans="1:13" x14ac:dyDescent="0.2">
      <c r="A1014" s="2">
        <v>137483</v>
      </c>
      <c r="B1014" s="2" t="s">
        <v>600</v>
      </c>
      <c r="C1014" s="3">
        <f>SUMIF($A:$A,A1014,$L:$L)/(SUMIF($A:$A,A1014,$I:$I))</f>
        <v>0.48754448398576511</v>
      </c>
      <c r="D1014" s="2">
        <v>17006941</v>
      </c>
      <c r="E1014" s="2" t="s">
        <v>602</v>
      </c>
      <c r="F1014" s="4">
        <v>291914003283</v>
      </c>
      <c r="H1014" s="5">
        <v>25</v>
      </c>
      <c r="I1014" s="5">
        <v>54</v>
      </c>
      <c r="L1014" s="2">
        <f>IF(K1014="",H1014,(MIN(I1014,(ROUND(K1014*1.6*I1014,0)))))</f>
        <v>25</v>
      </c>
      <c r="M1014" s="3">
        <f>IF(L1014=0,0,(L1014/I1014))</f>
        <v>0.46296296296296297</v>
      </c>
    </row>
    <row r="1015" spans="1:13" x14ac:dyDescent="0.2">
      <c r="A1015" s="2">
        <v>137508</v>
      </c>
      <c r="B1015" s="2" t="s">
        <v>780</v>
      </c>
      <c r="C1015" s="3">
        <f>SUMIF($A:$A,A1015,$L:$L)/(SUMIF($A:$A,A1015,$I:$I))</f>
        <v>0.33134073441502987</v>
      </c>
      <c r="D1015" s="2">
        <v>76358</v>
      </c>
      <c r="E1015" s="2" t="s">
        <v>783</v>
      </c>
      <c r="F1015" s="4">
        <v>291917002434</v>
      </c>
      <c r="H1015" s="5">
        <v>137</v>
      </c>
      <c r="I1015" s="5">
        <v>328</v>
      </c>
      <c r="L1015" s="2">
        <f>IF(K1015="",H1015,(MIN(I1015,(ROUND(K1015*1.6*I1015,0)))))</f>
        <v>137</v>
      </c>
      <c r="M1015" s="3">
        <f>IF(L1015=0,0,(L1015/I1015))</f>
        <v>0.41768292682926828</v>
      </c>
    </row>
    <row r="1016" spans="1:13" x14ac:dyDescent="0.2">
      <c r="A1016" s="2">
        <v>137508</v>
      </c>
      <c r="B1016" s="2" t="s">
        <v>780</v>
      </c>
      <c r="C1016" s="3">
        <f>SUMIF($A:$A,A1016,$L:$L)/(SUMIF($A:$A,A1016,$I:$I))</f>
        <v>0.33134073441502987</v>
      </c>
      <c r="D1016" s="2">
        <v>76359</v>
      </c>
      <c r="E1016" s="2" t="s">
        <v>785</v>
      </c>
      <c r="F1016" s="4">
        <v>291917002677</v>
      </c>
      <c r="H1016" s="5">
        <v>174</v>
      </c>
      <c r="I1016" s="5">
        <v>538</v>
      </c>
      <c r="L1016" s="2">
        <f>IF(K1016="",H1016,(MIN(I1016,(ROUND(K1016*1.6*I1016,0)))))</f>
        <v>174</v>
      </c>
      <c r="M1016" s="3">
        <f>IF(L1016=0,0,(L1016/I1016))</f>
        <v>0.32342007434944237</v>
      </c>
    </row>
    <row r="1017" spans="1:13" x14ac:dyDescent="0.2">
      <c r="A1017" s="2">
        <v>137508</v>
      </c>
      <c r="B1017" s="2" t="s">
        <v>780</v>
      </c>
      <c r="C1017" s="3">
        <f>SUMIF($A:$A,A1017,$L:$L)/(SUMIF($A:$A,A1017,$I:$I))</f>
        <v>0.33134073441502987</v>
      </c>
      <c r="D1017" s="2">
        <v>76360</v>
      </c>
      <c r="E1017" s="2" t="s">
        <v>782</v>
      </c>
      <c r="F1017" s="4">
        <v>291917002433</v>
      </c>
      <c r="H1017" s="5">
        <v>129</v>
      </c>
      <c r="I1017" s="5">
        <v>373</v>
      </c>
      <c r="L1017" s="2">
        <f>IF(K1017="",H1017,(MIN(I1017,(ROUND(K1017*1.6*I1017,0)))))</f>
        <v>129</v>
      </c>
      <c r="M1017" s="3">
        <f>IF(L1017=0,0,(L1017/I1017))</f>
        <v>0.34584450402144773</v>
      </c>
    </row>
    <row r="1018" spans="1:13" x14ac:dyDescent="0.2">
      <c r="A1018" s="2">
        <v>137508</v>
      </c>
      <c r="B1018" s="2" t="s">
        <v>780</v>
      </c>
      <c r="C1018" s="3">
        <f>SUMIF($A:$A,A1018,$L:$L)/(SUMIF($A:$A,A1018,$I:$I))</f>
        <v>0.33134073441502987</v>
      </c>
      <c r="D1018" s="2">
        <v>76361</v>
      </c>
      <c r="E1018" s="2" t="s">
        <v>784</v>
      </c>
      <c r="F1018" s="4">
        <v>291917003128</v>
      </c>
      <c r="H1018" s="5">
        <v>147</v>
      </c>
      <c r="I1018" s="5">
        <v>388</v>
      </c>
      <c r="L1018" s="2">
        <f>IF(K1018="",H1018,(MIN(I1018,(ROUND(K1018*1.6*I1018,0)))))</f>
        <v>147</v>
      </c>
      <c r="M1018" s="3">
        <f>IF(L1018=0,0,(L1018/I1018))</f>
        <v>0.37886597938144329</v>
      </c>
    </row>
    <row r="1019" spans="1:13" x14ac:dyDescent="0.2">
      <c r="A1019" s="2">
        <v>137508</v>
      </c>
      <c r="B1019" s="2" t="s">
        <v>780</v>
      </c>
      <c r="C1019" s="3">
        <f>SUMIF($A:$A,A1019,$L:$L)/(SUMIF($A:$A,A1019,$I:$I))</f>
        <v>0.33134073441502987</v>
      </c>
      <c r="D1019" s="2">
        <v>232601</v>
      </c>
      <c r="E1019" s="2" t="s">
        <v>781</v>
      </c>
      <c r="F1019" s="4">
        <v>291917001037</v>
      </c>
      <c r="H1019" s="5">
        <v>189</v>
      </c>
      <c r="I1019" s="5">
        <v>715</v>
      </c>
      <c r="L1019" s="2">
        <f>IF(K1019="",H1019,(MIN(I1019,(ROUND(K1019*1.6*I1019,0)))))</f>
        <v>189</v>
      </c>
      <c r="M1019" s="3">
        <f>IF(L1019=0,0,(L1019/I1019))</f>
        <v>0.26433566433566436</v>
      </c>
    </row>
    <row r="1020" spans="1:13" x14ac:dyDescent="0.2">
      <c r="A1020" s="2">
        <v>16081857</v>
      </c>
      <c r="B1020" s="2" t="s">
        <v>1050</v>
      </c>
      <c r="C1020" s="3">
        <f>SUMIF($A:$A,A1020,$L:$L)/(SUMIF($A:$A,A1020,$I:$I))</f>
        <v>0.10852713178294573</v>
      </c>
      <c r="D1020" s="2">
        <v>75065</v>
      </c>
      <c r="E1020" s="2" t="s">
        <v>1051</v>
      </c>
      <c r="F1020" s="4">
        <v>291923001040</v>
      </c>
      <c r="H1020" s="5">
        <v>38</v>
      </c>
      <c r="I1020" s="5">
        <v>371</v>
      </c>
      <c r="L1020" s="2">
        <f>IF(K1020="",H1020,(MIN(I1020,(ROUND(K1020*1.6*I1020,0)))))</f>
        <v>38</v>
      </c>
      <c r="M1020" s="3">
        <f>IF(L1020=0,0,(L1020/I1020))</f>
        <v>0.10242587601078167</v>
      </c>
    </row>
    <row r="1021" spans="1:13" x14ac:dyDescent="0.2">
      <c r="A1021" s="2">
        <v>16081857</v>
      </c>
      <c r="B1021" s="2" t="s">
        <v>1050</v>
      </c>
      <c r="C1021" s="3">
        <f>SUMIF($A:$A,A1021,$L:$L)/(SUMIF($A:$A,A1021,$I:$I))</f>
        <v>0.10852713178294573</v>
      </c>
      <c r="D1021" s="2">
        <v>75067</v>
      </c>
      <c r="E1021" s="2" t="s">
        <v>1052</v>
      </c>
      <c r="F1021" s="4">
        <v>291923001039</v>
      </c>
      <c r="H1021" s="5">
        <v>32</v>
      </c>
      <c r="I1021" s="5">
        <v>274</v>
      </c>
      <c r="L1021" s="2">
        <f>IF(K1021="",H1021,(MIN(I1021,(ROUND(K1021*1.6*I1021,0)))))</f>
        <v>32</v>
      </c>
      <c r="M1021" s="3">
        <f>IF(L1021=0,0,(L1021/I1021))</f>
        <v>0.11678832116788321</v>
      </c>
    </row>
    <row r="1022" spans="1:13" x14ac:dyDescent="0.2">
      <c r="A1022" s="2">
        <v>136886</v>
      </c>
      <c r="B1022" s="2" t="s">
        <v>704</v>
      </c>
      <c r="C1022" s="3">
        <f>SUMIF($A:$A,A1022,$L:$L)/(SUMIF($A:$A,A1022,$I:$I))</f>
        <v>0.46917808219178081</v>
      </c>
      <c r="D1022" s="2">
        <v>73777</v>
      </c>
      <c r="E1022" s="2" t="s">
        <v>705</v>
      </c>
      <c r="F1022" s="4">
        <v>291920001038</v>
      </c>
      <c r="H1022" s="5">
        <v>137</v>
      </c>
      <c r="I1022" s="5">
        <v>292</v>
      </c>
      <c r="L1022" s="2">
        <f>IF(K1022="",H1022,(MIN(I1022,(ROUND(K1022*1.6*I1022,0)))))</f>
        <v>137</v>
      </c>
      <c r="M1022" s="3">
        <f>IF(L1022=0,0,(L1022/I1022))</f>
        <v>0.46917808219178081</v>
      </c>
    </row>
    <row r="1023" spans="1:13" x14ac:dyDescent="0.2">
      <c r="A1023" s="2">
        <v>136945</v>
      </c>
      <c r="B1023" s="2" t="s">
        <v>1692</v>
      </c>
      <c r="C1023" s="3">
        <f>SUMIF($A:$A,A1023,$L:$L)/(SUMIF($A:$A,A1023,$I:$I))</f>
        <v>0.59148264984227128</v>
      </c>
      <c r="D1023" s="2">
        <v>74394</v>
      </c>
      <c r="E1023" s="2" t="s">
        <v>1695</v>
      </c>
      <c r="F1023" s="4">
        <v>291926001042</v>
      </c>
      <c r="H1023" s="5">
        <v>189</v>
      </c>
      <c r="I1023" s="5">
        <v>312</v>
      </c>
      <c r="L1023" s="2">
        <f>IF(K1023="",H1023,(MIN(I1023,(ROUND(K1023*1.6*I1023,0)))))</f>
        <v>189</v>
      </c>
      <c r="M1023" s="3">
        <f>IF(L1023=0,0,(L1023/I1023))</f>
        <v>0.60576923076923073</v>
      </c>
    </row>
    <row r="1024" spans="1:13" x14ac:dyDescent="0.2">
      <c r="A1024" s="2">
        <v>136945</v>
      </c>
      <c r="B1024" s="2" t="s">
        <v>1692</v>
      </c>
      <c r="C1024" s="3">
        <f>SUMIF($A:$A,A1024,$L:$L)/(SUMIF($A:$A,A1024,$I:$I))</f>
        <v>0.59148264984227128</v>
      </c>
      <c r="D1024" s="2">
        <v>74395</v>
      </c>
      <c r="E1024" s="2" t="s">
        <v>1693</v>
      </c>
      <c r="F1024" s="4">
        <v>291926001043</v>
      </c>
      <c r="H1024" s="5">
        <v>91</v>
      </c>
      <c r="I1024" s="5">
        <v>172</v>
      </c>
      <c r="L1024" s="2">
        <f>IF(K1024="",H1024,(MIN(I1024,(ROUND(K1024*1.6*I1024,0)))))</f>
        <v>91</v>
      </c>
      <c r="M1024" s="3">
        <f>IF(L1024=0,0,(L1024/I1024))</f>
        <v>0.52906976744186052</v>
      </c>
    </row>
    <row r="1025" spans="1:13" x14ac:dyDescent="0.2">
      <c r="A1025" s="2">
        <v>136945</v>
      </c>
      <c r="B1025" s="2" t="s">
        <v>1692</v>
      </c>
      <c r="C1025" s="3">
        <f>SUMIF($A:$A,A1025,$L:$L)/(SUMIF($A:$A,A1025,$I:$I))</f>
        <v>0.59148264984227128</v>
      </c>
      <c r="D1025" s="2">
        <v>74396</v>
      </c>
      <c r="E1025" s="2" t="s">
        <v>1694</v>
      </c>
      <c r="F1025" s="4">
        <v>291926001041</v>
      </c>
      <c r="H1025" s="5">
        <v>95</v>
      </c>
      <c r="I1025" s="5">
        <v>150</v>
      </c>
      <c r="L1025" s="2">
        <f>IF(K1025="",H1025,(MIN(I1025,(ROUND(K1025*1.6*I1025,0)))))</f>
        <v>95</v>
      </c>
      <c r="M1025" s="3">
        <f>IF(L1025=0,0,(L1025/I1025))</f>
        <v>0.6333333333333333</v>
      </c>
    </row>
    <row r="1026" spans="1:13" x14ac:dyDescent="0.2">
      <c r="A1026" s="2">
        <v>137516</v>
      </c>
      <c r="B1026" s="2" t="s">
        <v>1614</v>
      </c>
      <c r="C1026" s="3">
        <f>SUMIF($A:$A,A1026,$L:$L)/(SUMIF($A:$A,A1026,$I:$I))</f>
        <v>0.64835164835164838</v>
      </c>
      <c r="D1026" s="2">
        <v>76376</v>
      </c>
      <c r="E1026" s="2" t="s">
        <v>1616</v>
      </c>
      <c r="F1026" s="4">
        <v>292340001349</v>
      </c>
      <c r="H1026" s="5">
        <v>34</v>
      </c>
      <c r="I1026" s="5">
        <v>47</v>
      </c>
      <c r="K1026" s="3"/>
      <c r="L1026" s="2">
        <f>IF(K1026="",H1026,(MIN(I1026,(ROUND(K1026*1.6*I1026,0)))))</f>
        <v>34</v>
      </c>
      <c r="M1026" s="3">
        <f>IF(L1026=0,0,(L1026/I1026))</f>
        <v>0.72340425531914898</v>
      </c>
    </row>
    <row r="1027" spans="1:13" x14ac:dyDescent="0.2">
      <c r="A1027" s="2">
        <v>137516</v>
      </c>
      <c r="B1027" s="2" t="s">
        <v>1614</v>
      </c>
      <c r="C1027" s="3">
        <f>SUMIF($A:$A,A1027,$L:$L)/(SUMIF($A:$A,A1027,$I:$I))</f>
        <v>0.64835164835164838</v>
      </c>
      <c r="D1027" s="2">
        <v>76377</v>
      </c>
      <c r="E1027" s="2" t="s">
        <v>1615</v>
      </c>
      <c r="F1027" s="4">
        <v>292340002565</v>
      </c>
      <c r="H1027" s="5">
        <v>25</v>
      </c>
      <c r="I1027" s="5">
        <v>44</v>
      </c>
      <c r="K1027" s="3"/>
      <c r="L1027" s="2">
        <f>IF(K1027="",H1027,(MIN(I1027,(ROUND(K1027*1.6*I1027,0)))))</f>
        <v>25</v>
      </c>
      <c r="M1027" s="3">
        <f>IF(L1027=0,0,(L1027/I1027))</f>
        <v>0.56818181818181823</v>
      </c>
    </row>
    <row r="1028" spans="1:13" x14ac:dyDescent="0.2">
      <c r="A1028" s="2">
        <v>137534</v>
      </c>
      <c r="B1028" s="2" t="s">
        <v>306</v>
      </c>
      <c r="C1028" s="3">
        <f>SUMIF($A:$A,A1028,$L:$L)/(SUMIF($A:$A,A1028,$I:$I))</f>
        <v>0.55633802816901412</v>
      </c>
      <c r="D1028" s="2">
        <v>76416</v>
      </c>
      <c r="E1028" s="2" t="s">
        <v>308</v>
      </c>
      <c r="F1028" s="4">
        <v>291938001048</v>
      </c>
      <c r="H1028" s="5">
        <v>89</v>
      </c>
      <c r="I1028" s="5">
        <v>148</v>
      </c>
      <c r="L1028" s="2">
        <f>IF(K1028="",H1028,(MIN(I1028,(ROUND(K1028*1.6*I1028,0)))))</f>
        <v>89</v>
      </c>
      <c r="M1028" s="3">
        <f>IF(L1028=0,0,(L1028/I1028))</f>
        <v>0.60135135135135132</v>
      </c>
    </row>
    <row r="1029" spans="1:13" x14ac:dyDescent="0.2">
      <c r="A1029" s="2">
        <v>137534</v>
      </c>
      <c r="B1029" s="2" t="s">
        <v>306</v>
      </c>
      <c r="C1029" s="3">
        <f>SUMIF($A:$A,A1029,$L:$L)/(SUMIF($A:$A,A1029,$I:$I))</f>
        <v>0.55633802816901412</v>
      </c>
      <c r="D1029" s="2">
        <v>76417</v>
      </c>
      <c r="E1029" s="2" t="s">
        <v>307</v>
      </c>
      <c r="F1029" s="4">
        <v>291938001049</v>
      </c>
      <c r="H1029" s="5">
        <v>69</v>
      </c>
      <c r="I1029" s="5">
        <v>136</v>
      </c>
      <c r="L1029" s="2">
        <f>IF(K1029="",H1029,(MIN(I1029,(ROUND(K1029*1.6*I1029,0)))))</f>
        <v>69</v>
      </c>
      <c r="M1029" s="3">
        <f>IF(L1029=0,0,(L1029/I1029))</f>
        <v>0.50735294117647056</v>
      </c>
    </row>
    <row r="1030" spans="1:13" x14ac:dyDescent="0.2">
      <c r="A1030" s="2">
        <v>136991</v>
      </c>
      <c r="B1030" s="2" t="s">
        <v>1417</v>
      </c>
      <c r="C1030" s="3">
        <f>SUMIF($A:$A,A1030,$L:$L)/(SUMIF($A:$A,A1030,$I:$I))</f>
        <v>0.44159292035398229</v>
      </c>
      <c r="D1030" s="2">
        <v>74565</v>
      </c>
      <c r="E1030" s="2" t="s">
        <v>1420</v>
      </c>
      <c r="F1030" s="4">
        <v>291941001050</v>
      </c>
      <c r="H1030" s="5">
        <v>247</v>
      </c>
      <c r="I1030" s="5">
        <v>483</v>
      </c>
      <c r="L1030" s="2">
        <f>IF(K1030="",H1030,(MIN(I1030,(ROUND(K1030*1.6*I1030,0)))))</f>
        <v>247</v>
      </c>
      <c r="M1030" s="3">
        <f>IF(L1030=0,0,(L1030/I1030))</f>
        <v>0.51138716356107661</v>
      </c>
    </row>
    <row r="1031" spans="1:13" x14ac:dyDescent="0.2">
      <c r="A1031" s="2">
        <v>136991</v>
      </c>
      <c r="B1031" s="2" t="s">
        <v>1417</v>
      </c>
      <c r="C1031" s="3">
        <f>SUMIF($A:$A,A1031,$L:$L)/(SUMIF($A:$A,A1031,$I:$I))</f>
        <v>0.44159292035398229</v>
      </c>
      <c r="D1031" s="2">
        <v>74566</v>
      </c>
      <c r="E1031" s="2" t="s">
        <v>1419</v>
      </c>
      <c r="F1031" s="4">
        <v>291941001052</v>
      </c>
      <c r="H1031" s="5">
        <v>123</v>
      </c>
      <c r="I1031" s="5">
        <v>270</v>
      </c>
      <c r="L1031" s="2">
        <f>IF(K1031="",H1031,(MIN(I1031,(ROUND(K1031*1.6*I1031,0)))))</f>
        <v>123</v>
      </c>
      <c r="M1031" s="3">
        <f>IF(L1031=0,0,(L1031/I1031))</f>
        <v>0.45555555555555555</v>
      </c>
    </row>
    <row r="1032" spans="1:13" x14ac:dyDescent="0.2">
      <c r="A1032" s="2">
        <v>136991</v>
      </c>
      <c r="B1032" s="2" t="s">
        <v>1417</v>
      </c>
      <c r="C1032" s="3">
        <f>SUMIF($A:$A,A1032,$L:$L)/(SUMIF($A:$A,A1032,$I:$I))</f>
        <v>0.44159292035398229</v>
      </c>
      <c r="D1032" s="2">
        <v>74567</v>
      </c>
      <c r="E1032" s="2" t="s">
        <v>1418</v>
      </c>
      <c r="F1032" s="4">
        <v>291941001053</v>
      </c>
      <c r="H1032" s="5">
        <v>129</v>
      </c>
      <c r="I1032" s="5">
        <v>377</v>
      </c>
      <c r="L1032" s="2">
        <f>IF(K1032="",H1032,(MIN(I1032,(ROUND(K1032*1.6*I1032,0)))))</f>
        <v>129</v>
      </c>
      <c r="M1032" s="3">
        <f>IF(L1032=0,0,(L1032/I1032))</f>
        <v>0.34217506631299732</v>
      </c>
    </row>
    <row r="1033" spans="1:13" x14ac:dyDescent="0.2">
      <c r="A1033" s="2">
        <v>137356</v>
      </c>
      <c r="B1033" s="2" t="s">
        <v>1505</v>
      </c>
      <c r="C1033" s="3">
        <f>SUMIF($A:$A,A1033,$L:$L)/(SUMIF($A:$A,A1033,$I:$I))</f>
        <v>0.42236024844720499</v>
      </c>
      <c r="D1033" s="2">
        <v>75954</v>
      </c>
      <c r="E1033" s="2" t="s">
        <v>1506</v>
      </c>
      <c r="F1033" s="4">
        <v>291984001055</v>
      </c>
      <c r="H1033" s="5">
        <v>28</v>
      </c>
      <c r="I1033" s="5">
        <v>73</v>
      </c>
      <c r="L1033" s="2">
        <f>IF(K1033="",H1033,(MIN(I1033,(ROUND(K1033*1.6*I1033,0)))))</f>
        <v>28</v>
      </c>
      <c r="M1033" s="3">
        <f>IF(L1033=0,0,(L1033/I1033))</f>
        <v>0.38356164383561642</v>
      </c>
    </row>
    <row r="1034" spans="1:13" x14ac:dyDescent="0.2">
      <c r="A1034" s="2">
        <v>137356</v>
      </c>
      <c r="B1034" s="2" t="s">
        <v>1505</v>
      </c>
      <c r="C1034" s="3">
        <f>SUMIF($A:$A,A1034,$L:$L)/(SUMIF($A:$A,A1034,$I:$I))</f>
        <v>0.42236024844720499</v>
      </c>
      <c r="D1034" s="2">
        <v>193251</v>
      </c>
      <c r="E1034" s="2" t="s">
        <v>1507</v>
      </c>
      <c r="F1034" s="4">
        <v>291984001054</v>
      </c>
      <c r="H1034" s="5">
        <v>40</v>
      </c>
      <c r="I1034" s="5">
        <v>88</v>
      </c>
      <c r="L1034" s="2">
        <f>IF(K1034="",H1034,(MIN(I1034,(ROUND(K1034*1.6*I1034,0)))))</f>
        <v>40</v>
      </c>
      <c r="M1034" s="3">
        <f>IF(L1034=0,0,(L1034/I1034))</f>
        <v>0.45454545454545453</v>
      </c>
    </row>
    <row r="1035" spans="1:13" x14ac:dyDescent="0.2">
      <c r="A1035" s="2">
        <v>137077</v>
      </c>
      <c r="B1035" s="2" t="s">
        <v>666</v>
      </c>
      <c r="C1035" s="3">
        <f>SUMIF($A:$A,A1035,$L:$L)/(SUMIF($A:$A,A1035,$I:$I))</f>
        <v>0.87530266343825669</v>
      </c>
      <c r="D1035" s="2">
        <v>74811</v>
      </c>
      <c r="E1035" s="2" t="s">
        <v>668</v>
      </c>
      <c r="F1035" s="4">
        <v>291989001056</v>
      </c>
      <c r="H1035" s="5"/>
      <c r="I1035" s="5">
        <v>446</v>
      </c>
      <c r="J1035" s="2">
        <v>2024</v>
      </c>
      <c r="K1035" s="3">
        <v>0.58299999999999996</v>
      </c>
      <c r="L1035" s="2">
        <f>IF(K1035="",H1035,(MIN(I1035,(ROUND(K1035*1.6*I1035,0)))))</f>
        <v>416</v>
      </c>
      <c r="M1035" s="3">
        <f>IF(L1035=0,0,(L1035/I1035))</f>
        <v>0.93273542600896864</v>
      </c>
    </row>
    <row r="1036" spans="1:13" x14ac:dyDescent="0.2">
      <c r="A1036" s="2">
        <v>137077</v>
      </c>
      <c r="B1036" s="2" t="s">
        <v>666</v>
      </c>
      <c r="C1036" s="3">
        <f>SUMIF($A:$A,A1036,$L:$L)/(SUMIF($A:$A,A1036,$I:$I))</f>
        <v>0.87530266343825669</v>
      </c>
      <c r="D1036" s="2">
        <v>74812</v>
      </c>
      <c r="E1036" s="2" t="s">
        <v>667</v>
      </c>
      <c r="F1036" s="4">
        <v>291989001058</v>
      </c>
      <c r="H1036" s="5"/>
      <c r="I1036" s="5">
        <v>380</v>
      </c>
      <c r="J1036" s="2">
        <v>2024</v>
      </c>
      <c r="K1036" s="3">
        <v>0.50529999999999997</v>
      </c>
      <c r="L1036" s="2">
        <f>IF(K1036="",H1036,(MIN(I1036,(ROUND(K1036*1.6*I1036,0)))))</f>
        <v>307</v>
      </c>
      <c r="M1036" s="3">
        <f>IF(L1036=0,0,(L1036/I1036))</f>
        <v>0.80789473684210522</v>
      </c>
    </row>
    <row r="1037" spans="1:13" x14ac:dyDescent="0.2">
      <c r="A1037" s="2">
        <v>137385</v>
      </c>
      <c r="B1037" s="2" t="s">
        <v>2221</v>
      </c>
      <c r="C1037" s="3">
        <f>SUMIF($A:$A,A1037,$L:$L)/(SUMIF($A:$A,A1037,$I:$I))</f>
        <v>0.5</v>
      </c>
      <c r="D1037" s="2">
        <v>76032</v>
      </c>
      <c r="E1037" s="2" t="s">
        <v>2222</v>
      </c>
      <c r="F1037" s="4">
        <v>291992001060</v>
      </c>
      <c r="H1037" s="5">
        <v>14</v>
      </c>
      <c r="I1037" s="5">
        <v>26</v>
      </c>
      <c r="L1037" s="2">
        <f>IF(K1037="",H1037,(MIN(I1037,(ROUND(K1037*1.6*I1037,0)))))</f>
        <v>14</v>
      </c>
      <c r="M1037" s="3">
        <f>IF(L1037=0,0,(L1037/I1037))</f>
        <v>0.53846153846153844</v>
      </c>
    </row>
    <row r="1038" spans="1:13" x14ac:dyDescent="0.2">
      <c r="A1038" s="2">
        <v>137385</v>
      </c>
      <c r="B1038" s="2" t="s">
        <v>2221</v>
      </c>
      <c r="C1038" s="3">
        <f>SUMIF($A:$A,A1038,$L:$L)/(SUMIF($A:$A,A1038,$I:$I))</f>
        <v>0.5</v>
      </c>
      <c r="D1038" s="2">
        <v>192038</v>
      </c>
      <c r="E1038" s="2" t="s">
        <v>2223</v>
      </c>
      <c r="F1038" s="4">
        <v>291992001059</v>
      </c>
      <c r="H1038" s="5">
        <v>14</v>
      </c>
      <c r="I1038" s="5">
        <v>30</v>
      </c>
      <c r="L1038" s="2">
        <f>IF(K1038="",H1038,(MIN(I1038,(ROUND(K1038*1.6*I1038,0)))))</f>
        <v>14</v>
      </c>
      <c r="M1038" s="3">
        <f>IF(L1038=0,0,(L1038/I1038))</f>
        <v>0.46666666666666667</v>
      </c>
    </row>
    <row r="1039" spans="1:13" x14ac:dyDescent="0.2">
      <c r="A1039" s="2">
        <v>137493</v>
      </c>
      <c r="B1039" s="2" t="s">
        <v>2489</v>
      </c>
      <c r="C1039" s="3">
        <f>SUMIF($A:$A,A1039,$L:$L)/(SUMIF($A:$A,A1039,$I:$I))</f>
        <v>0.8666666666666667</v>
      </c>
      <c r="D1039" s="2">
        <v>76308</v>
      </c>
      <c r="E1039" s="2" t="s">
        <v>2490</v>
      </c>
      <c r="F1039" s="4">
        <v>291995001061</v>
      </c>
      <c r="H1039" s="5">
        <v>39</v>
      </c>
      <c r="I1039" s="5">
        <v>45</v>
      </c>
      <c r="L1039" s="2">
        <f>IF(K1039="",H1039,(MIN(I1039,(ROUND(K1039*1.6*I1039,0)))))</f>
        <v>39</v>
      </c>
      <c r="M1039" s="3">
        <f>IF(L1039=0,0,(L1039/I1039))</f>
        <v>0.8666666666666667</v>
      </c>
    </row>
    <row r="1040" spans="1:13" x14ac:dyDescent="0.2">
      <c r="A1040" s="2">
        <v>137486</v>
      </c>
      <c r="B1040" s="2" t="s">
        <v>2486</v>
      </c>
      <c r="C1040" s="3">
        <f>SUMIF($A:$A,A1040,$L:$L)/(SUMIF($A:$A,A1040,$I:$I))</f>
        <v>0.60685154975530176</v>
      </c>
      <c r="D1040" s="2">
        <v>76278</v>
      </c>
      <c r="E1040" s="2" t="s">
        <v>2487</v>
      </c>
      <c r="F1040" s="4">
        <v>291998001063</v>
      </c>
      <c r="H1040" s="5">
        <v>81</v>
      </c>
      <c r="I1040" s="5">
        <v>163</v>
      </c>
      <c r="L1040" s="2">
        <f>IF(K1040="",H1040,(MIN(I1040,(ROUND(K1040*1.6*I1040,0)))))</f>
        <v>81</v>
      </c>
      <c r="M1040" s="3">
        <f>IF(L1040=0,0,(L1040/I1040))</f>
        <v>0.49693251533742333</v>
      </c>
    </row>
    <row r="1041" spans="1:13" x14ac:dyDescent="0.2">
      <c r="A1041" s="2">
        <v>137486</v>
      </c>
      <c r="B1041" s="2" t="s">
        <v>2486</v>
      </c>
      <c r="C1041" s="3">
        <f>SUMIF($A:$A,A1041,$L:$L)/(SUMIF($A:$A,A1041,$I:$I))</f>
        <v>0.60685154975530176</v>
      </c>
      <c r="D1041" s="2">
        <v>76279</v>
      </c>
      <c r="E1041" s="2" t="s">
        <v>2488</v>
      </c>
      <c r="F1041" s="4">
        <v>291998002560</v>
      </c>
      <c r="H1041" s="5">
        <v>81</v>
      </c>
      <c r="I1041" s="5">
        <v>140</v>
      </c>
      <c r="L1041" s="2">
        <f>IF(K1041="",H1041,(MIN(I1041,(ROUND(K1041*1.6*I1041,0)))))</f>
        <v>81</v>
      </c>
      <c r="M1041" s="3">
        <f>IF(L1041=0,0,(L1041/I1041))</f>
        <v>0.57857142857142863</v>
      </c>
    </row>
    <row r="1042" spans="1:13" x14ac:dyDescent="0.2">
      <c r="A1042" s="2">
        <v>137486</v>
      </c>
      <c r="B1042" s="2" t="s">
        <v>2486</v>
      </c>
      <c r="C1042" s="3">
        <f>SUMIF($A:$A,A1042,$L:$L)/(SUMIF($A:$A,A1042,$I:$I))</f>
        <v>0.60685154975530176</v>
      </c>
      <c r="D1042" s="2">
        <v>76280</v>
      </c>
      <c r="E1042" s="2" t="s">
        <v>827</v>
      </c>
      <c r="F1042" s="4">
        <v>291998001062</v>
      </c>
      <c r="H1042" s="5">
        <v>210</v>
      </c>
      <c r="I1042" s="5">
        <v>310</v>
      </c>
      <c r="L1042" s="2">
        <f>IF(K1042="",H1042,(MIN(I1042,(ROUND(K1042*1.6*I1042,0)))))</f>
        <v>210</v>
      </c>
      <c r="M1042" s="3">
        <f>IF(L1042=0,0,(L1042/I1042))</f>
        <v>0.67741935483870963</v>
      </c>
    </row>
    <row r="1043" spans="1:13" x14ac:dyDescent="0.2">
      <c r="A1043" s="2">
        <v>136932</v>
      </c>
      <c r="B1043" s="2" t="s">
        <v>2148</v>
      </c>
      <c r="C1043" s="3">
        <f>SUMIF($A:$A,A1043,$L:$L)/(SUMIF($A:$A,A1043,$I:$I))</f>
        <v>0.33584905660377357</v>
      </c>
      <c r="D1043" s="2">
        <v>74024</v>
      </c>
      <c r="E1043" s="2" t="s">
        <v>2151</v>
      </c>
      <c r="F1043" s="4">
        <v>292001001895</v>
      </c>
      <c r="H1043" s="5">
        <v>80</v>
      </c>
      <c r="I1043" s="5">
        <v>200</v>
      </c>
      <c r="L1043" s="2">
        <f>IF(K1043="",H1043,(MIN(I1043,(ROUND(K1043*1.6*I1043,0)))))</f>
        <v>80</v>
      </c>
      <c r="M1043" s="3">
        <f>IF(L1043=0,0,(L1043/I1043))</f>
        <v>0.4</v>
      </c>
    </row>
    <row r="1044" spans="1:13" x14ac:dyDescent="0.2">
      <c r="A1044" s="2">
        <v>136932</v>
      </c>
      <c r="B1044" s="2" t="s">
        <v>2148</v>
      </c>
      <c r="C1044" s="3">
        <f>SUMIF($A:$A,A1044,$L:$L)/(SUMIF($A:$A,A1044,$I:$I))</f>
        <v>0.33584905660377357</v>
      </c>
      <c r="D1044" s="2">
        <v>74309</v>
      </c>
      <c r="E1044" s="2" t="s">
        <v>2153</v>
      </c>
      <c r="F1044" s="4">
        <v>292001001068</v>
      </c>
      <c r="H1044" s="5">
        <v>80</v>
      </c>
      <c r="I1044" s="5">
        <v>306</v>
      </c>
      <c r="L1044" s="2">
        <f>IF(K1044="",H1044,(MIN(I1044,(ROUND(K1044*1.6*I1044,0)))))</f>
        <v>80</v>
      </c>
      <c r="M1044" s="3">
        <f>IF(L1044=0,0,(L1044/I1044))</f>
        <v>0.26143790849673204</v>
      </c>
    </row>
    <row r="1045" spans="1:13" x14ac:dyDescent="0.2">
      <c r="A1045" s="2">
        <v>136932</v>
      </c>
      <c r="B1045" s="2" t="s">
        <v>2148</v>
      </c>
      <c r="C1045" s="3">
        <f>SUMIF($A:$A,A1045,$L:$L)/(SUMIF($A:$A,A1045,$I:$I))</f>
        <v>0.33584905660377357</v>
      </c>
      <c r="D1045" s="2">
        <v>74310</v>
      </c>
      <c r="E1045" s="2" t="s">
        <v>2150</v>
      </c>
      <c r="F1045" s="4">
        <v>292001001067</v>
      </c>
      <c r="H1045" s="5">
        <v>157</v>
      </c>
      <c r="I1045" s="5">
        <v>408</v>
      </c>
      <c r="L1045" s="2">
        <f>IF(K1045="",H1045,(MIN(I1045,(ROUND(K1045*1.6*I1045,0)))))</f>
        <v>157</v>
      </c>
      <c r="M1045" s="3">
        <f>IF(L1045=0,0,(L1045/I1045))</f>
        <v>0.38480392156862747</v>
      </c>
    </row>
    <row r="1046" spans="1:13" x14ac:dyDescent="0.2">
      <c r="A1046" s="2">
        <v>136932</v>
      </c>
      <c r="B1046" s="2" t="s">
        <v>2148</v>
      </c>
      <c r="C1046" s="3">
        <f>SUMIF($A:$A,A1046,$L:$L)/(SUMIF($A:$A,A1046,$I:$I))</f>
        <v>0.33584905660377357</v>
      </c>
      <c r="D1046" s="2">
        <v>12875105</v>
      </c>
      <c r="E1046" s="2" t="s">
        <v>2152</v>
      </c>
      <c r="F1046" s="4">
        <v>292001002860</v>
      </c>
      <c r="H1046" s="5">
        <v>128</v>
      </c>
      <c r="I1046" s="5">
        <v>411</v>
      </c>
      <c r="L1046" s="2">
        <f>IF(K1046="",H1046,(MIN(I1046,(ROUND(K1046*1.6*I1046,0)))))</f>
        <v>128</v>
      </c>
      <c r="M1046" s="3">
        <f>IF(L1046=0,0,(L1046/I1046))</f>
        <v>0.31143552311435524</v>
      </c>
    </row>
    <row r="1047" spans="1:13" x14ac:dyDescent="0.2">
      <c r="A1047" s="2">
        <v>136932</v>
      </c>
      <c r="B1047" s="2" t="s">
        <v>2148</v>
      </c>
      <c r="C1047" s="3">
        <f>SUMIF($A:$A,A1047,$L:$L)/(SUMIF($A:$A,A1047,$I:$I))</f>
        <v>0.33584905660377357</v>
      </c>
      <c r="D1047" s="2">
        <v>17027820</v>
      </c>
      <c r="E1047" s="2" t="s">
        <v>2149</v>
      </c>
      <c r="F1047" s="4"/>
      <c r="G1047" s="2" t="s">
        <v>18</v>
      </c>
      <c r="H1047" s="5">
        <v>0</v>
      </c>
      <c r="I1047" s="5">
        <v>0</v>
      </c>
      <c r="L1047" s="2">
        <f>IF(K1047="",H1047,(MIN(I1047,(ROUND(K1047*1.6*I1047,0)))))</f>
        <v>0</v>
      </c>
      <c r="M1047" s="3">
        <f>IF(L1047=0,0,(L1047/I1047))</f>
        <v>0</v>
      </c>
    </row>
    <row r="1048" spans="1:13" x14ac:dyDescent="0.2">
      <c r="A1048" s="2">
        <v>137226</v>
      </c>
      <c r="B1048" s="2" t="s">
        <v>1383</v>
      </c>
      <c r="C1048" s="3">
        <f>SUMIF($A:$A,A1048,$L:$L)/(SUMIF($A:$A,A1048,$I:$I))</f>
        <v>0.3949579831932773</v>
      </c>
      <c r="D1048" s="2">
        <v>75546</v>
      </c>
      <c r="E1048" s="2" t="s">
        <v>1384</v>
      </c>
      <c r="F1048" s="4">
        <v>292005001070</v>
      </c>
      <c r="H1048" s="5">
        <v>124</v>
      </c>
      <c r="I1048" s="5">
        <v>338</v>
      </c>
      <c r="L1048" s="2">
        <f>IF(K1048="",H1048,(MIN(I1048,(ROUND(K1048*1.6*I1048,0)))))</f>
        <v>124</v>
      </c>
      <c r="M1048" s="3">
        <f>IF(L1048=0,0,(L1048/I1048))</f>
        <v>0.36686390532544377</v>
      </c>
    </row>
    <row r="1049" spans="1:13" x14ac:dyDescent="0.2">
      <c r="A1049" s="2">
        <v>137226</v>
      </c>
      <c r="B1049" s="2" t="s">
        <v>1383</v>
      </c>
      <c r="C1049" s="3">
        <f>SUMIF($A:$A,A1049,$L:$L)/(SUMIF($A:$A,A1049,$I:$I))</f>
        <v>0.3949579831932773</v>
      </c>
      <c r="D1049" s="2">
        <v>75548</v>
      </c>
      <c r="E1049" s="2" t="s">
        <v>1385</v>
      </c>
      <c r="F1049" s="4">
        <v>292005001071</v>
      </c>
      <c r="H1049" s="5">
        <v>111</v>
      </c>
      <c r="I1049" s="5">
        <v>257</v>
      </c>
      <c r="L1049" s="2">
        <f>IF(K1049="",H1049,(MIN(I1049,(ROUND(K1049*1.6*I1049,0)))))</f>
        <v>111</v>
      </c>
      <c r="M1049" s="3">
        <f>IF(L1049=0,0,(L1049/I1049))</f>
        <v>0.43190661478599224</v>
      </c>
    </row>
    <row r="1050" spans="1:13" x14ac:dyDescent="0.2">
      <c r="A1050" s="2">
        <v>137437</v>
      </c>
      <c r="B1050" s="2" t="s">
        <v>1431</v>
      </c>
      <c r="C1050" s="3">
        <f>SUMIF($A:$A,A1050,$L:$L)/(SUMIF($A:$A,A1050,$I:$I))</f>
        <v>0.35279187817258884</v>
      </c>
      <c r="D1050" s="2">
        <v>76159</v>
      </c>
      <c r="E1050" s="2" t="s">
        <v>1433</v>
      </c>
      <c r="F1050" s="4">
        <v>293087003324</v>
      </c>
      <c r="H1050" s="5">
        <v>107</v>
      </c>
      <c r="I1050" s="5">
        <v>270</v>
      </c>
      <c r="L1050" s="2">
        <f>IF(K1050="",H1050,(MIN(I1050,(ROUND(K1050*1.6*I1050,0)))))</f>
        <v>107</v>
      </c>
      <c r="M1050" s="3">
        <f>IF(L1050=0,0,(L1050/I1050))</f>
        <v>0.39629629629629631</v>
      </c>
    </row>
    <row r="1051" spans="1:13" x14ac:dyDescent="0.2">
      <c r="A1051" s="2">
        <v>137437</v>
      </c>
      <c r="B1051" s="2" t="s">
        <v>1431</v>
      </c>
      <c r="C1051" s="3">
        <f>SUMIF($A:$A,A1051,$L:$L)/(SUMIF($A:$A,A1051,$I:$I))</f>
        <v>0.35279187817258884</v>
      </c>
      <c r="D1051" s="2">
        <v>76160</v>
      </c>
      <c r="E1051" s="2" t="s">
        <v>1432</v>
      </c>
      <c r="F1051" s="4">
        <v>293087002134</v>
      </c>
      <c r="H1051" s="5">
        <v>32</v>
      </c>
      <c r="I1051" s="5">
        <v>124</v>
      </c>
      <c r="L1051" s="2">
        <f>IF(K1051="",H1051,(MIN(I1051,(ROUND(K1051*1.6*I1051,0)))))</f>
        <v>32</v>
      </c>
      <c r="M1051" s="3">
        <f>IF(L1051=0,0,(L1051/I1051))</f>
        <v>0.25806451612903225</v>
      </c>
    </row>
    <row r="1052" spans="1:13" x14ac:dyDescent="0.2">
      <c r="A1052" s="2">
        <v>137304</v>
      </c>
      <c r="B1052" s="2" t="s">
        <v>1434</v>
      </c>
      <c r="C1052" s="3">
        <f>SUMIF($A:$A,A1052,$L:$L)/(SUMIF($A:$A,A1052,$I:$I))</f>
        <v>0.43565891472868218</v>
      </c>
      <c r="D1052" s="2">
        <v>75756</v>
      </c>
      <c r="E1052" s="2" t="s">
        <v>1437</v>
      </c>
      <c r="F1052" s="4">
        <v>290000100048</v>
      </c>
      <c r="H1052" s="5">
        <v>116</v>
      </c>
      <c r="I1052" s="5">
        <v>241</v>
      </c>
      <c r="L1052" s="2">
        <f>IF(K1052="",H1052,(MIN(I1052,(ROUND(K1052*1.6*I1052,0)))))</f>
        <v>116</v>
      </c>
      <c r="M1052" s="3">
        <f>IF(L1052=0,0,(L1052/I1052))</f>
        <v>0.48132780082987553</v>
      </c>
    </row>
    <row r="1053" spans="1:13" x14ac:dyDescent="0.2">
      <c r="A1053" s="2">
        <v>137304</v>
      </c>
      <c r="B1053" s="2" t="s">
        <v>1434</v>
      </c>
      <c r="C1053" s="3">
        <f>SUMIF($A:$A,A1053,$L:$L)/(SUMIF($A:$A,A1053,$I:$I))</f>
        <v>0.43565891472868218</v>
      </c>
      <c r="D1053" s="2">
        <v>75757</v>
      </c>
      <c r="E1053" s="2" t="s">
        <v>1435</v>
      </c>
      <c r="F1053" s="4">
        <v>290000100049</v>
      </c>
      <c r="H1053" s="5">
        <v>82</v>
      </c>
      <c r="I1053" s="5">
        <v>219</v>
      </c>
      <c r="L1053" s="2">
        <f>IF(K1053="",H1053,(MIN(I1053,(ROUND(K1053*1.6*I1053,0)))))</f>
        <v>82</v>
      </c>
      <c r="M1053" s="3">
        <f>IF(L1053=0,0,(L1053/I1053))</f>
        <v>0.37442922374429222</v>
      </c>
    </row>
    <row r="1054" spans="1:13" x14ac:dyDescent="0.2">
      <c r="A1054" s="2">
        <v>137304</v>
      </c>
      <c r="B1054" s="2" t="s">
        <v>1434</v>
      </c>
      <c r="C1054" s="3">
        <f>SUMIF($A:$A,A1054,$L:$L)/(SUMIF($A:$A,A1054,$I:$I))</f>
        <v>0.43565891472868218</v>
      </c>
      <c r="D1054" s="2">
        <v>75758</v>
      </c>
      <c r="E1054" s="2" t="s">
        <v>1436</v>
      </c>
      <c r="F1054" s="4">
        <v>290000102547</v>
      </c>
      <c r="H1054" s="5">
        <v>83</v>
      </c>
      <c r="I1054" s="5">
        <v>185</v>
      </c>
      <c r="L1054" s="2">
        <f>IF(K1054="",H1054,(MIN(I1054,(ROUND(K1054*1.6*I1054,0)))))</f>
        <v>83</v>
      </c>
      <c r="M1054" s="3">
        <f>IF(L1054=0,0,(L1054/I1054))</f>
        <v>0.44864864864864867</v>
      </c>
    </row>
    <row r="1055" spans="1:13" x14ac:dyDescent="0.2">
      <c r="A1055" s="2">
        <v>137492</v>
      </c>
      <c r="B1055" s="2" t="s">
        <v>1743</v>
      </c>
      <c r="C1055" s="3">
        <f>SUMIF($A:$A,A1055,$L:$L)/(SUMIF($A:$A,A1055,$I:$I))</f>
        <v>0.38389513108614232</v>
      </c>
      <c r="D1055" s="2">
        <v>76305</v>
      </c>
      <c r="E1055" s="2" t="s">
        <v>1746</v>
      </c>
      <c r="F1055" s="4">
        <v>292016001072</v>
      </c>
      <c r="H1055" s="5">
        <v>106</v>
      </c>
      <c r="I1055" s="5">
        <v>249</v>
      </c>
      <c r="L1055" s="2">
        <f>IF(K1055="",H1055,(MIN(I1055,(ROUND(K1055*1.6*I1055,0)))))</f>
        <v>106</v>
      </c>
      <c r="M1055" s="3">
        <f>IF(L1055=0,0,(L1055/I1055))</f>
        <v>0.42570281124497994</v>
      </c>
    </row>
    <row r="1056" spans="1:13" x14ac:dyDescent="0.2">
      <c r="A1056" s="2">
        <v>137492</v>
      </c>
      <c r="B1056" s="2" t="s">
        <v>1743</v>
      </c>
      <c r="C1056" s="3">
        <f>SUMIF($A:$A,A1056,$L:$L)/(SUMIF($A:$A,A1056,$I:$I))</f>
        <v>0.38389513108614232</v>
      </c>
      <c r="D1056" s="2">
        <v>76306</v>
      </c>
      <c r="E1056" s="2" t="s">
        <v>1745</v>
      </c>
      <c r="F1056" s="4">
        <v>292016003187</v>
      </c>
      <c r="H1056" s="5">
        <v>52</v>
      </c>
      <c r="I1056" s="5">
        <v>140</v>
      </c>
      <c r="L1056" s="2">
        <f>IF(K1056="",H1056,(MIN(I1056,(ROUND(K1056*1.6*I1056,0)))))</f>
        <v>52</v>
      </c>
      <c r="M1056" s="3">
        <f>IF(L1056=0,0,(L1056/I1056))</f>
        <v>0.37142857142857144</v>
      </c>
    </row>
    <row r="1057" spans="1:13" x14ac:dyDescent="0.2">
      <c r="A1057" s="2">
        <v>137492</v>
      </c>
      <c r="B1057" s="2" t="s">
        <v>1743</v>
      </c>
      <c r="C1057" s="3">
        <f>SUMIF($A:$A,A1057,$L:$L)/(SUMIF($A:$A,A1057,$I:$I))</f>
        <v>0.38389513108614232</v>
      </c>
      <c r="D1057" s="2">
        <v>76307</v>
      </c>
      <c r="E1057" s="2" t="s">
        <v>1744</v>
      </c>
      <c r="F1057" s="4">
        <v>292016001073</v>
      </c>
      <c r="H1057" s="5">
        <v>47</v>
      </c>
      <c r="I1057" s="5">
        <v>145</v>
      </c>
      <c r="L1057" s="2">
        <f>IF(K1057="",H1057,(MIN(I1057,(ROUND(K1057*1.6*I1057,0)))))</f>
        <v>47</v>
      </c>
      <c r="M1057" s="3">
        <f>IF(L1057=0,0,(L1057/I1057))</f>
        <v>0.32413793103448274</v>
      </c>
    </row>
    <row r="1058" spans="1:13" x14ac:dyDescent="0.2">
      <c r="A1058" s="2">
        <v>136973</v>
      </c>
      <c r="B1058" s="2" t="s">
        <v>1438</v>
      </c>
      <c r="C1058" s="3">
        <f>SUMIF($A:$A,A1058,$L:$L)/(SUMIF($A:$A,A1058,$I:$I))</f>
        <v>0.41935483870967744</v>
      </c>
      <c r="D1058" s="2">
        <v>74526</v>
      </c>
      <c r="E1058" s="2" t="s">
        <v>1440</v>
      </c>
      <c r="F1058" s="4">
        <v>292028001074</v>
      </c>
      <c r="H1058" s="5">
        <v>39</v>
      </c>
      <c r="I1058" s="5">
        <v>93</v>
      </c>
      <c r="L1058" s="2">
        <f>IF(K1058="",H1058,(MIN(I1058,(ROUND(K1058*1.6*I1058,0)))))</f>
        <v>39</v>
      </c>
      <c r="M1058" s="3">
        <f>IF(L1058=0,0,(L1058/I1058))</f>
        <v>0.41935483870967744</v>
      </c>
    </row>
    <row r="1059" spans="1:13" x14ac:dyDescent="0.2">
      <c r="A1059" s="2">
        <v>136973</v>
      </c>
      <c r="B1059" s="2" t="s">
        <v>1438</v>
      </c>
      <c r="C1059" s="3">
        <f>SUMIF($A:$A,A1059,$L:$L)/(SUMIF($A:$A,A1059,$I:$I))</f>
        <v>0.41935483870967744</v>
      </c>
      <c r="D1059" s="2">
        <v>74527</v>
      </c>
      <c r="E1059" s="2" t="s">
        <v>1439</v>
      </c>
      <c r="F1059" s="4">
        <v>292028001075</v>
      </c>
      <c r="H1059" s="5">
        <v>39</v>
      </c>
      <c r="I1059" s="5">
        <v>93</v>
      </c>
      <c r="L1059" s="2">
        <f>IF(K1059="",H1059,(MIN(I1059,(ROUND(K1059*1.6*I1059,0)))))</f>
        <v>39</v>
      </c>
      <c r="M1059" s="3">
        <f>IF(L1059=0,0,(L1059/I1059))</f>
        <v>0.41935483870967744</v>
      </c>
    </row>
    <row r="1060" spans="1:13" x14ac:dyDescent="0.2">
      <c r="A1060" s="2">
        <v>137487</v>
      </c>
      <c r="B1060" s="2" t="s">
        <v>1330</v>
      </c>
      <c r="C1060" s="3">
        <f>SUMIF($A:$A,A1060,$L:$L)/(SUMIF($A:$A,A1060,$I:$I))</f>
        <v>0.5112107623318386</v>
      </c>
      <c r="D1060" s="2">
        <v>76283</v>
      </c>
      <c r="E1060" s="2" t="s">
        <v>1333</v>
      </c>
      <c r="F1060" s="4">
        <v>292031001076</v>
      </c>
      <c r="H1060" s="5">
        <v>189</v>
      </c>
      <c r="I1060" s="5">
        <v>311</v>
      </c>
      <c r="L1060" s="2">
        <f>IF(K1060="",H1060,(MIN(I1060,(ROUND(K1060*1.6*I1060,0)))))</f>
        <v>189</v>
      </c>
      <c r="M1060" s="3">
        <f>IF(L1060=0,0,(L1060/I1060))</f>
        <v>0.60771704180064312</v>
      </c>
    </row>
    <row r="1061" spans="1:13" x14ac:dyDescent="0.2">
      <c r="A1061" s="2">
        <v>137487</v>
      </c>
      <c r="B1061" s="2" t="s">
        <v>1330</v>
      </c>
      <c r="C1061" s="3">
        <f>SUMIF($A:$A,A1061,$L:$L)/(SUMIF($A:$A,A1061,$I:$I))</f>
        <v>0.5112107623318386</v>
      </c>
      <c r="D1061" s="2">
        <v>76284</v>
      </c>
      <c r="E1061" s="2" t="s">
        <v>1332</v>
      </c>
      <c r="F1061" s="4">
        <v>292031003139</v>
      </c>
      <c r="H1061" s="5">
        <v>67</v>
      </c>
      <c r="I1061" s="5">
        <v>156</v>
      </c>
      <c r="L1061" s="2">
        <f>IF(K1061="",H1061,(MIN(I1061,(ROUND(K1061*1.6*I1061,0)))))</f>
        <v>67</v>
      </c>
      <c r="M1061" s="3">
        <f>IF(L1061=0,0,(L1061/I1061))</f>
        <v>0.42948717948717946</v>
      </c>
    </row>
    <row r="1062" spans="1:13" x14ac:dyDescent="0.2">
      <c r="A1062" s="2">
        <v>137487</v>
      </c>
      <c r="B1062" s="2" t="s">
        <v>1330</v>
      </c>
      <c r="C1062" s="3">
        <f>SUMIF($A:$A,A1062,$L:$L)/(SUMIF($A:$A,A1062,$I:$I))</f>
        <v>0.5112107623318386</v>
      </c>
      <c r="D1062" s="2">
        <v>76285</v>
      </c>
      <c r="E1062" s="2" t="s">
        <v>1331</v>
      </c>
      <c r="F1062" s="4">
        <v>292031001077</v>
      </c>
      <c r="H1062" s="5">
        <v>86</v>
      </c>
      <c r="I1062" s="5">
        <v>202</v>
      </c>
      <c r="L1062" s="2">
        <f>IF(K1062="",H1062,(MIN(I1062,(ROUND(K1062*1.6*I1062,0)))))</f>
        <v>86</v>
      </c>
      <c r="M1062" s="3">
        <f>IF(L1062=0,0,(L1062/I1062))</f>
        <v>0.42574257425742573</v>
      </c>
    </row>
    <row r="1063" spans="1:13" x14ac:dyDescent="0.2">
      <c r="A1063" s="2">
        <v>137509</v>
      </c>
      <c r="B1063" s="2" t="s">
        <v>2374</v>
      </c>
      <c r="C1063" s="3">
        <f>SUMIF($A:$A,A1063,$L:$L)/(SUMIF($A:$A,A1063,$I:$I))</f>
        <v>0.73684210526315785</v>
      </c>
      <c r="D1063" s="2">
        <v>76362</v>
      </c>
      <c r="E1063" s="2" t="s">
        <v>1173</v>
      </c>
      <c r="F1063" s="4">
        <v>292034001078</v>
      </c>
      <c r="H1063" s="5">
        <v>42</v>
      </c>
      <c r="I1063" s="5">
        <v>57</v>
      </c>
      <c r="L1063" s="2">
        <f>IF(K1063="",H1063,(MIN(I1063,(ROUND(K1063*1.6*I1063,0)))))</f>
        <v>42</v>
      </c>
      <c r="M1063" s="3">
        <f>IF(L1063=0,0,(L1063/I1063))</f>
        <v>0.73684210526315785</v>
      </c>
    </row>
    <row r="1064" spans="1:13" x14ac:dyDescent="0.2">
      <c r="A1064" s="2">
        <v>137021</v>
      </c>
      <c r="B1064" s="2" t="s">
        <v>1423</v>
      </c>
      <c r="C1064" s="3">
        <f>SUMIF($A:$A,A1064,$L:$L)/(SUMIF($A:$A,A1064,$I:$I))</f>
        <v>0.5714285714285714</v>
      </c>
      <c r="D1064" s="2">
        <v>74641</v>
      </c>
      <c r="E1064" s="2" t="s">
        <v>1424</v>
      </c>
      <c r="F1064" s="4">
        <v>292037001080</v>
      </c>
      <c r="H1064" s="5"/>
      <c r="I1064" s="5">
        <v>55</v>
      </c>
      <c r="J1064" s="2">
        <v>2025</v>
      </c>
      <c r="K1064" s="3">
        <v>0.29089999999999999</v>
      </c>
      <c r="L1064" s="2">
        <f>IF(K1064="",H1064,(MIN(I1064,(ROUND(K1064*1.6*I1064,0)))))</f>
        <v>26</v>
      </c>
      <c r="M1064" s="3">
        <f>IF(L1064=0,0,(L1064/I1064))</f>
        <v>0.47272727272727272</v>
      </c>
    </row>
    <row r="1065" spans="1:13" x14ac:dyDescent="0.2">
      <c r="A1065" s="2">
        <v>137021</v>
      </c>
      <c r="B1065" s="2" t="s">
        <v>1423</v>
      </c>
      <c r="C1065" s="3">
        <f>SUMIF($A:$A,A1065,$L:$L)/(SUMIF($A:$A,A1065,$I:$I))</f>
        <v>0.5714285714285714</v>
      </c>
      <c r="D1065" s="2">
        <v>205529</v>
      </c>
      <c r="E1065" s="2" t="s">
        <v>1425</v>
      </c>
      <c r="F1065" s="4">
        <v>292037001079</v>
      </c>
      <c r="H1065" s="5"/>
      <c r="I1065" s="5">
        <v>78</v>
      </c>
      <c r="J1065" s="2">
        <v>2025</v>
      </c>
      <c r="K1065" s="3">
        <v>0.39739999999999998</v>
      </c>
      <c r="L1065" s="2">
        <f>IF(K1065="",H1065,(MIN(I1065,(ROUND(K1065*1.6*I1065,0)))))</f>
        <v>50</v>
      </c>
      <c r="M1065" s="3">
        <f>IF(L1065=0,0,(L1065/I1065))</f>
        <v>0.64102564102564108</v>
      </c>
    </row>
    <row r="1066" spans="1:13" x14ac:dyDescent="0.2">
      <c r="A1066" s="2">
        <v>137386</v>
      </c>
      <c r="B1066" s="2" t="s">
        <v>2228</v>
      </c>
      <c r="C1066" s="3">
        <f>SUMIF($A:$A,A1066,$L:$L)/(SUMIF($A:$A,A1066,$I:$I))</f>
        <v>0.62176628010704726</v>
      </c>
      <c r="D1066" s="2">
        <v>76035</v>
      </c>
      <c r="E1066" s="2" t="s">
        <v>1649</v>
      </c>
      <c r="F1066" s="4">
        <v>292041001085</v>
      </c>
      <c r="H1066" s="5">
        <v>126</v>
      </c>
      <c r="I1066" s="5">
        <v>178</v>
      </c>
      <c r="L1066" s="2">
        <f>IF(K1066="",H1066,(MIN(I1066,(ROUND(K1066*1.6*I1066,0)))))</f>
        <v>126</v>
      </c>
      <c r="M1066" s="3">
        <f>IF(L1066=0,0,(L1066/I1066))</f>
        <v>0.7078651685393258</v>
      </c>
    </row>
    <row r="1067" spans="1:13" x14ac:dyDescent="0.2">
      <c r="A1067" s="2">
        <v>137386</v>
      </c>
      <c r="B1067" s="2" t="s">
        <v>2228</v>
      </c>
      <c r="C1067" s="3">
        <f>SUMIF($A:$A,A1067,$L:$L)/(SUMIF($A:$A,A1067,$I:$I))</f>
        <v>0.62176628010704726</v>
      </c>
      <c r="D1067" s="2">
        <v>76036</v>
      </c>
      <c r="E1067" s="2" t="s">
        <v>2233</v>
      </c>
      <c r="F1067" s="4">
        <v>292041001084</v>
      </c>
      <c r="H1067" s="5">
        <v>91</v>
      </c>
      <c r="I1067" s="5">
        <v>135</v>
      </c>
      <c r="L1067" s="2">
        <f>IF(K1067="",H1067,(MIN(I1067,(ROUND(K1067*1.6*I1067,0)))))</f>
        <v>91</v>
      </c>
      <c r="M1067" s="3">
        <f>IF(L1067=0,0,(L1067/I1067))</f>
        <v>0.67407407407407405</v>
      </c>
    </row>
    <row r="1068" spans="1:13" x14ac:dyDescent="0.2">
      <c r="A1068" s="2">
        <v>137386</v>
      </c>
      <c r="B1068" s="2" t="s">
        <v>2228</v>
      </c>
      <c r="C1068" s="3">
        <f>SUMIF($A:$A,A1068,$L:$L)/(SUMIF($A:$A,A1068,$I:$I))</f>
        <v>0.62176628010704726</v>
      </c>
      <c r="D1068" s="2">
        <v>76037</v>
      </c>
      <c r="E1068" s="2" t="s">
        <v>2230</v>
      </c>
      <c r="F1068" s="4">
        <v>292041001081</v>
      </c>
      <c r="H1068" s="5">
        <v>0</v>
      </c>
      <c r="I1068" s="5">
        <v>0</v>
      </c>
      <c r="L1068" s="2">
        <f>IF(K1068="",H1068,(MIN(I1068,(ROUND(K1068*1.6*I1068,0)))))</f>
        <v>0</v>
      </c>
      <c r="M1068" s="3">
        <f>IF(L1068=0,0,(L1068/I1068))</f>
        <v>0</v>
      </c>
    </row>
    <row r="1069" spans="1:13" x14ac:dyDescent="0.2">
      <c r="A1069" s="2">
        <v>137386</v>
      </c>
      <c r="B1069" s="2" t="s">
        <v>2228</v>
      </c>
      <c r="C1069" s="3">
        <f>SUMIF($A:$A,A1069,$L:$L)/(SUMIF($A:$A,A1069,$I:$I))</f>
        <v>0.62176628010704726</v>
      </c>
      <c r="D1069" s="2">
        <v>76039</v>
      </c>
      <c r="E1069" s="2" t="s">
        <v>184</v>
      </c>
      <c r="F1069" s="4">
        <v>292041001082</v>
      </c>
      <c r="H1069" s="5">
        <v>141</v>
      </c>
      <c r="I1069" s="5">
        <v>210</v>
      </c>
      <c r="L1069" s="2">
        <f>IF(K1069="",H1069,(MIN(I1069,(ROUND(K1069*1.6*I1069,0)))))</f>
        <v>141</v>
      </c>
      <c r="M1069" s="3">
        <f>IF(L1069=0,0,(L1069/I1069))</f>
        <v>0.67142857142857137</v>
      </c>
    </row>
    <row r="1070" spans="1:13" x14ac:dyDescent="0.2">
      <c r="A1070" s="2">
        <v>137386</v>
      </c>
      <c r="B1070" s="2" t="s">
        <v>2228</v>
      </c>
      <c r="C1070" s="3">
        <f>SUMIF($A:$A,A1070,$L:$L)/(SUMIF($A:$A,A1070,$I:$I))</f>
        <v>0.62176628010704726</v>
      </c>
      <c r="D1070" s="2">
        <v>76040</v>
      </c>
      <c r="E1070" s="2" t="s">
        <v>2231</v>
      </c>
      <c r="F1070" s="4">
        <v>292041001083</v>
      </c>
      <c r="H1070" s="5">
        <v>353</v>
      </c>
      <c r="I1070" s="5">
        <v>538</v>
      </c>
      <c r="L1070" s="2">
        <f>IF(K1070="",H1070,(MIN(I1070,(ROUND(K1070*1.6*I1070,0)))))</f>
        <v>353</v>
      </c>
      <c r="M1070" s="3">
        <f>IF(L1070=0,0,(L1070/I1070))</f>
        <v>0.65613382899628248</v>
      </c>
    </row>
    <row r="1071" spans="1:13" x14ac:dyDescent="0.2">
      <c r="A1071" s="2">
        <v>137386</v>
      </c>
      <c r="B1071" s="2" t="s">
        <v>2228</v>
      </c>
      <c r="C1071" s="3">
        <f>SUMIF($A:$A,A1071,$L:$L)/(SUMIF($A:$A,A1071,$I:$I))</f>
        <v>0.62176628010704726</v>
      </c>
      <c r="D1071" s="2">
        <v>76041</v>
      </c>
      <c r="E1071" s="2" t="s">
        <v>2229</v>
      </c>
      <c r="F1071" s="4">
        <v>292041001086</v>
      </c>
      <c r="H1071" s="5">
        <v>369</v>
      </c>
      <c r="I1071" s="5">
        <v>737</v>
      </c>
      <c r="L1071" s="2">
        <f>IF(K1071="",H1071,(MIN(I1071,(ROUND(K1071*1.6*I1071,0)))))</f>
        <v>369</v>
      </c>
      <c r="M1071" s="3">
        <f>IF(L1071=0,0,(L1071/I1071))</f>
        <v>0.50067842605156043</v>
      </c>
    </row>
    <row r="1072" spans="1:13" x14ac:dyDescent="0.2">
      <c r="A1072" s="2">
        <v>137386</v>
      </c>
      <c r="B1072" s="2" t="s">
        <v>2228</v>
      </c>
      <c r="C1072" s="3">
        <f>SUMIF($A:$A,A1072,$L:$L)/(SUMIF($A:$A,A1072,$I:$I))</f>
        <v>0.62176628010704726</v>
      </c>
      <c r="D1072" s="2">
        <v>17007442</v>
      </c>
      <c r="E1072" s="2" t="s">
        <v>2232</v>
      </c>
      <c r="F1072" s="4">
        <v>292041003389</v>
      </c>
      <c r="H1072" s="5">
        <v>314</v>
      </c>
      <c r="I1072" s="5">
        <v>444</v>
      </c>
      <c r="L1072" s="2">
        <f>IF(K1072="",H1072,(MIN(I1072,(ROUND(K1072*1.6*I1072,0)))))</f>
        <v>314</v>
      </c>
      <c r="M1072" s="3">
        <f>IF(L1072=0,0,(L1072/I1072))</f>
        <v>0.7072072072072072</v>
      </c>
    </row>
    <row r="1073" spans="1:13" x14ac:dyDescent="0.2">
      <c r="A1073" s="2">
        <v>137386</v>
      </c>
      <c r="B1073" s="2" t="s">
        <v>2228</v>
      </c>
      <c r="C1073" s="3">
        <f>SUMIF($A:$A,A1073,$L:$L)/(SUMIF($A:$A,A1073,$I:$I))</f>
        <v>0.62176628010704726</v>
      </c>
      <c r="D1073" s="2">
        <v>17047552</v>
      </c>
      <c r="E1073" s="2" t="s">
        <v>2234</v>
      </c>
      <c r="F1073" s="4">
        <v>292041003446</v>
      </c>
      <c r="H1073" s="5">
        <v>0</v>
      </c>
      <c r="I1073" s="5">
        <v>0</v>
      </c>
      <c r="L1073" s="2">
        <f>IF(K1073="",H1073,(MIN(I1073,(ROUND(K1073*1.6*I1073,0)))))</f>
        <v>0</v>
      </c>
      <c r="M1073" s="3">
        <f>IF(L1073=0,0,(L1073/I1073))</f>
        <v>0</v>
      </c>
    </row>
    <row r="1074" spans="1:13" x14ac:dyDescent="0.2">
      <c r="A1074" s="2">
        <v>137488</v>
      </c>
      <c r="B1074" s="2" t="s">
        <v>2457</v>
      </c>
      <c r="C1074" s="3">
        <f>SUMIF($A:$A,A1074,$L:$L)/(SUMIF($A:$A,A1074,$I:$I))</f>
        <v>0.42366277010272757</v>
      </c>
      <c r="D1074" s="2">
        <v>76287</v>
      </c>
      <c r="E1074" s="2" t="s">
        <v>2462</v>
      </c>
      <c r="F1074" s="4">
        <v>292043002470</v>
      </c>
      <c r="H1074" s="5">
        <v>216</v>
      </c>
      <c r="I1074" s="5">
        <v>436</v>
      </c>
      <c r="L1074" s="2">
        <f>IF(K1074="",H1074,(MIN(I1074,(ROUND(K1074*1.6*I1074,0)))))</f>
        <v>216</v>
      </c>
      <c r="M1074" s="3">
        <f>IF(L1074=0,0,(L1074/I1074))</f>
        <v>0.49541284403669728</v>
      </c>
    </row>
    <row r="1075" spans="1:13" x14ac:dyDescent="0.2">
      <c r="A1075" s="2">
        <v>137488</v>
      </c>
      <c r="B1075" s="2" t="s">
        <v>2457</v>
      </c>
      <c r="C1075" s="3">
        <f>SUMIF($A:$A,A1075,$L:$L)/(SUMIF($A:$A,A1075,$I:$I))</f>
        <v>0.42366277010272757</v>
      </c>
      <c r="D1075" s="2">
        <v>76288</v>
      </c>
      <c r="E1075" s="2" t="s">
        <v>2461</v>
      </c>
      <c r="F1075" s="4">
        <v>292043001089</v>
      </c>
      <c r="H1075" s="5">
        <v>218</v>
      </c>
      <c r="I1075" s="5">
        <v>435</v>
      </c>
      <c r="L1075" s="2">
        <f>IF(K1075="",H1075,(MIN(I1075,(ROUND(K1075*1.6*I1075,0)))))</f>
        <v>218</v>
      </c>
      <c r="M1075" s="3">
        <f>IF(L1075=0,0,(L1075/I1075))</f>
        <v>0.50114942528735629</v>
      </c>
    </row>
    <row r="1076" spans="1:13" x14ac:dyDescent="0.2">
      <c r="A1076" s="2">
        <v>137488</v>
      </c>
      <c r="B1076" s="2" t="s">
        <v>2457</v>
      </c>
      <c r="C1076" s="3">
        <f>SUMIF($A:$A,A1076,$L:$L)/(SUMIF($A:$A,A1076,$I:$I))</f>
        <v>0.42366277010272757</v>
      </c>
      <c r="D1076" s="2">
        <v>76289</v>
      </c>
      <c r="E1076" s="2" t="s">
        <v>2460</v>
      </c>
      <c r="F1076" s="4">
        <v>292043001088</v>
      </c>
      <c r="H1076" s="5">
        <v>253</v>
      </c>
      <c r="I1076" s="5">
        <v>658</v>
      </c>
      <c r="L1076" s="2">
        <f>IF(K1076="",H1076,(MIN(I1076,(ROUND(K1076*1.6*I1076,0)))))</f>
        <v>253</v>
      </c>
      <c r="M1076" s="3">
        <f>IF(L1076=0,0,(L1076/I1076))</f>
        <v>0.38449848024316108</v>
      </c>
    </row>
    <row r="1077" spans="1:13" x14ac:dyDescent="0.2">
      <c r="A1077" s="2">
        <v>137488</v>
      </c>
      <c r="B1077" s="2" t="s">
        <v>2457</v>
      </c>
      <c r="C1077" s="3">
        <f>SUMIF($A:$A,A1077,$L:$L)/(SUMIF($A:$A,A1077,$I:$I))</f>
        <v>0.42366277010272757</v>
      </c>
      <c r="D1077" s="2">
        <v>76290</v>
      </c>
      <c r="E1077" s="2" t="s">
        <v>2459</v>
      </c>
      <c r="F1077" s="4">
        <v>292043001090</v>
      </c>
      <c r="H1077" s="5">
        <v>298</v>
      </c>
      <c r="I1077" s="5">
        <v>825</v>
      </c>
      <c r="L1077" s="2">
        <f>IF(K1077="",H1077,(MIN(I1077,(ROUND(K1077*1.6*I1077,0)))))</f>
        <v>298</v>
      </c>
      <c r="M1077" s="3">
        <f>IF(L1077=0,0,(L1077/I1077))</f>
        <v>0.36121212121212121</v>
      </c>
    </row>
    <row r="1078" spans="1:13" x14ac:dyDescent="0.2">
      <c r="A1078" s="2">
        <v>137488</v>
      </c>
      <c r="B1078" s="2" t="s">
        <v>2457</v>
      </c>
      <c r="C1078" s="3">
        <f>SUMIF($A:$A,A1078,$L:$L)/(SUMIF($A:$A,A1078,$I:$I))</f>
        <v>0.42366277010272757</v>
      </c>
      <c r="D1078" s="2">
        <v>201998</v>
      </c>
      <c r="E1078" s="2" t="s">
        <v>2463</v>
      </c>
      <c r="F1078" s="4">
        <v>292043002709</v>
      </c>
      <c r="H1078" s="5">
        <v>211</v>
      </c>
      <c r="I1078" s="5">
        <v>469</v>
      </c>
      <c r="L1078" s="2">
        <f>IF(K1078="",H1078,(MIN(I1078,(ROUND(K1078*1.6*I1078,0)))))</f>
        <v>211</v>
      </c>
      <c r="M1078" s="3">
        <f>IF(L1078=0,0,(L1078/I1078))</f>
        <v>0.44989339019189767</v>
      </c>
    </row>
    <row r="1079" spans="1:13" x14ac:dyDescent="0.2">
      <c r="A1079" s="2">
        <v>137488</v>
      </c>
      <c r="B1079" s="2" t="s">
        <v>2457</v>
      </c>
      <c r="C1079" s="3">
        <f>SUMIF($A:$A,A1079,$L:$L)/(SUMIF($A:$A,A1079,$I:$I))</f>
        <v>0.42366277010272757</v>
      </c>
      <c r="D1079" s="2">
        <v>17005732</v>
      </c>
      <c r="E1079" s="2" t="s">
        <v>2458</v>
      </c>
      <c r="F1079" s="4"/>
      <c r="G1079" s="2" t="s">
        <v>18</v>
      </c>
      <c r="H1079" s="5">
        <v>0</v>
      </c>
      <c r="I1079" s="5">
        <v>0</v>
      </c>
      <c r="L1079" s="2">
        <f>IF(K1079="",H1079,(MIN(I1079,(ROUND(K1079*1.6*I1079,0)))))</f>
        <v>0</v>
      </c>
      <c r="M1079" s="3">
        <f>IF(L1079=0,0,(L1079/I1079))</f>
        <v>0</v>
      </c>
    </row>
    <row r="1080" spans="1:13" x14ac:dyDescent="0.2">
      <c r="A1080" s="2">
        <v>137488</v>
      </c>
      <c r="B1080" s="2" t="s">
        <v>2457</v>
      </c>
      <c r="C1080" s="3">
        <f>SUMIF($A:$A,A1080,$L:$L)/(SUMIF($A:$A,A1080,$I:$I))</f>
        <v>0.42366277010272757</v>
      </c>
      <c r="D1080" s="2">
        <v>17033893</v>
      </c>
      <c r="E1080" s="2" t="s">
        <v>2464</v>
      </c>
      <c r="F1080" s="4">
        <v>292043003419</v>
      </c>
      <c r="H1080" s="5">
        <v>0</v>
      </c>
      <c r="I1080" s="5">
        <v>0</v>
      </c>
      <c r="L1080" s="2">
        <f>IF(K1080="",H1080,(MIN(I1080,(ROUND(K1080*1.6*I1080,0)))))</f>
        <v>0</v>
      </c>
      <c r="M1080" s="3">
        <f>IF(L1080=0,0,(L1080/I1080))</f>
        <v>0</v>
      </c>
    </row>
    <row r="1081" spans="1:13" x14ac:dyDescent="0.2">
      <c r="A1081" s="2">
        <v>137178</v>
      </c>
      <c r="B1081" s="2" t="s">
        <v>1576</v>
      </c>
      <c r="C1081" s="3">
        <f>SUMIF($A:$A,A1081,$L:$L)/(SUMIF($A:$A,A1081,$I:$I))</f>
        <v>0.32217898832684827</v>
      </c>
      <c r="D1081" s="2">
        <v>75413</v>
      </c>
      <c r="E1081" s="2" t="s">
        <v>65</v>
      </c>
      <c r="F1081" s="4">
        <v>292049001093</v>
      </c>
      <c r="H1081" s="5">
        <v>142</v>
      </c>
      <c r="I1081" s="5">
        <v>321</v>
      </c>
      <c r="L1081" s="2">
        <f>IF(K1081="",H1081,(MIN(I1081,(ROUND(K1081*1.6*I1081,0)))))</f>
        <v>142</v>
      </c>
      <c r="M1081" s="3">
        <f>IF(L1081=0,0,(L1081/I1081))</f>
        <v>0.44236760124610591</v>
      </c>
    </row>
    <row r="1082" spans="1:13" x14ac:dyDescent="0.2">
      <c r="A1082" s="2">
        <v>137178</v>
      </c>
      <c r="B1082" s="2" t="s">
        <v>1576</v>
      </c>
      <c r="C1082" s="3">
        <f>SUMIF($A:$A,A1082,$L:$L)/(SUMIF($A:$A,A1082,$I:$I))</f>
        <v>0.32217898832684827</v>
      </c>
      <c r="D1082" s="2">
        <v>75414</v>
      </c>
      <c r="E1082" s="2" t="s">
        <v>1578</v>
      </c>
      <c r="F1082" s="4">
        <v>292049001096</v>
      </c>
      <c r="H1082" s="5">
        <v>133</v>
      </c>
      <c r="I1082" s="5">
        <v>394</v>
      </c>
      <c r="L1082" s="2">
        <f>IF(K1082="",H1082,(MIN(I1082,(ROUND(K1082*1.6*I1082,0)))))</f>
        <v>133</v>
      </c>
      <c r="M1082" s="3">
        <f>IF(L1082=0,0,(L1082/I1082))</f>
        <v>0.33756345177664976</v>
      </c>
    </row>
    <row r="1083" spans="1:13" x14ac:dyDescent="0.2">
      <c r="A1083" s="2">
        <v>137178</v>
      </c>
      <c r="B1083" s="2" t="s">
        <v>1576</v>
      </c>
      <c r="C1083" s="3">
        <f>SUMIF($A:$A,A1083,$L:$L)/(SUMIF($A:$A,A1083,$I:$I))</f>
        <v>0.32217898832684827</v>
      </c>
      <c r="D1083" s="2">
        <v>75415</v>
      </c>
      <c r="E1083" s="2" t="s">
        <v>1577</v>
      </c>
      <c r="F1083" s="4">
        <v>292049001095</v>
      </c>
      <c r="H1083" s="5">
        <v>99</v>
      </c>
      <c r="I1083" s="5">
        <v>477</v>
      </c>
      <c r="L1083" s="2">
        <f>IF(K1083="",H1083,(MIN(I1083,(ROUND(K1083*1.6*I1083,0)))))</f>
        <v>99</v>
      </c>
      <c r="M1083" s="3">
        <f>IF(L1083=0,0,(L1083/I1083))</f>
        <v>0.20754716981132076</v>
      </c>
    </row>
    <row r="1084" spans="1:13" x14ac:dyDescent="0.2">
      <c r="A1084" s="2">
        <v>137178</v>
      </c>
      <c r="B1084" s="2" t="s">
        <v>1576</v>
      </c>
      <c r="C1084" s="3">
        <f>SUMIF($A:$A,A1084,$L:$L)/(SUMIF($A:$A,A1084,$I:$I))</f>
        <v>0.32217898832684827</v>
      </c>
      <c r="D1084" s="2">
        <v>17019960</v>
      </c>
      <c r="E1084" s="2" t="s">
        <v>390</v>
      </c>
      <c r="F1084" s="4">
        <v>292049003336</v>
      </c>
      <c r="H1084" s="5">
        <v>40</v>
      </c>
      <c r="I1084" s="5">
        <v>93</v>
      </c>
      <c r="L1084" s="2">
        <f>IF(K1084="",H1084,(MIN(I1084,(ROUND(K1084*1.6*I1084,0)))))</f>
        <v>40</v>
      </c>
      <c r="M1084" s="3">
        <f>IF(L1084=0,0,(L1084/I1084))</f>
        <v>0.43010752688172044</v>
      </c>
    </row>
    <row r="1085" spans="1:13" x14ac:dyDescent="0.2">
      <c r="A1085" s="2">
        <v>137179</v>
      </c>
      <c r="B1085" s="2" t="s">
        <v>636</v>
      </c>
      <c r="C1085" s="3">
        <f>SUMIF($A:$A,A1085,$L:$L)/(SUMIF($A:$A,A1085,$I:$I))</f>
        <v>0.2857142857142857</v>
      </c>
      <c r="D1085" s="2">
        <v>75418</v>
      </c>
      <c r="E1085" s="2" t="s">
        <v>637</v>
      </c>
      <c r="F1085" s="4">
        <v>292055001099</v>
      </c>
      <c r="H1085" s="5">
        <v>52</v>
      </c>
      <c r="I1085" s="5">
        <v>228</v>
      </c>
      <c r="L1085" s="2">
        <f>IF(K1085="",H1085,(MIN(I1085,(ROUND(K1085*1.6*I1085,0)))))</f>
        <v>52</v>
      </c>
      <c r="M1085" s="3">
        <f>IF(L1085=0,0,(L1085/I1085))</f>
        <v>0.22807017543859648</v>
      </c>
    </row>
    <row r="1086" spans="1:13" x14ac:dyDescent="0.2">
      <c r="A1086" s="2">
        <v>137179</v>
      </c>
      <c r="B1086" s="2" t="s">
        <v>636</v>
      </c>
      <c r="C1086" s="3">
        <f>SUMIF($A:$A,A1086,$L:$L)/(SUMIF($A:$A,A1086,$I:$I))</f>
        <v>0.2857142857142857</v>
      </c>
      <c r="D1086" s="2">
        <v>191763</v>
      </c>
      <c r="E1086" s="2" t="s">
        <v>638</v>
      </c>
      <c r="F1086" s="4">
        <v>292055001098</v>
      </c>
      <c r="H1086" s="5">
        <v>80</v>
      </c>
      <c r="I1086" s="5">
        <v>234</v>
      </c>
      <c r="L1086" s="2">
        <f>IF(K1086="",H1086,(MIN(I1086,(ROUND(K1086*1.6*I1086,0)))))</f>
        <v>80</v>
      </c>
      <c r="M1086" s="3">
        <f>IF(L1086=0,0,(L1086/I1086))</f>
        <v>0.34188034188034189</v>
      </c>
    </row>
    <row r="1087" spans="1:13" x14ac:dyDescent="0.2">
      <c r="A1087" s="2">
        <v>137287</v>
      </c>
      <c r="B1087" s="2" t="s">
        <v>1397</v>
      </c>
      <c r="C1087" s="3">
        <f>SUMIF($A:$A,A1087,$L:$L)/(SUMIF($A:$A,A1087,$I:$I))</f>
        <v>0.71293561724748966</v>
      </c>
      <c r="D1087" s="2">
        <v>75697</v>
      </c>
      <c r="E1087" s="2" t="s">
        <v>1400</v>
      </c>
      <c r="F1087" s="4">
        <v>292061001100</v>
      </c>
      <c r="H1087" s="5">
        <v>301</v>
      </c>
      <c r="I1087" s="5">
        <v>484</v>
      </c>
      <c r="L1087" s="2">
        <f>IF(K1087="",H1087,(MIN(I1087,(ROUND(K1087*1.6*I1087,0)))))</f>
        <v>301</v>
      </c>
      <c r="M1087" s="3">
        <f>IF(L1087=0,0,(L1087/I1087))</f>
        <v>0.62190082644628097</v>
      </c>
    </row>
    <row r="1088" spans="1:13" x14ac:dyDescent="0.2">
      <c r="A1088" s="2">
        <v>137287</v>
      </c>
      <c r="B1088" s="2" t="s">
        <v>1397</v>
      </c>
      <c r="C1088" s="3">
        <f>SUMIF($A:$A,A1088,$L:$L)/(SUMIF($A:$A,A1088,$I:$I))</f>
        <v>0.71293561724748966</v>
      </c>
      <c r="D1088" s="2">
        <v>75698</v>
      </c>
      <c r="E1088" s="2" t="s">
        <v>1398</v>
      </c>
      <c r="F1088" s="4">
        <v>292061001104</v>
      </c>
      <c r="H1088" s="5">
        <v>699</v>
      </c>
      <c r="I1088" s="5">
        <v>1038</v>
      </c>
      <c r="L1088" s="2">
        <f>IF(K1088="",H1088,(MIN(I1088,(ROUND(K1088*1.6*I1088,0)))))</f>
        <v>699</v>
      </c>
      <c r="M1088" s="3">
        <f>IF(L1088=0,0,(L1088/I1088))</f>
        <v>0.67341040462427748</v>
      </c>
    </row>
    <row r="1089" spans="1:13" x14ac:dyDescent="0.2">
      <c r="A1089" s="2">
        <v>137287</v>
      </c>
      <c r="B1089" s="2" t="s">
        <v>1397</v>
      </c>
      <c r="C1089" s="3">
        <f>SUMIF($A:$A,A1089,$L:$L)/(SUMIF($A:$A,A1089,$I:$I))</f>
        <v>0.71293561724748966</v>
      </c>
      <c r="D1089" s="2">
        <v>75730</v>
      </c>
      <c r="E1089" s="2" t="s">
        <v>1401</v>
      </c>
      <c r="F1089" s="4">
        <v>292061001101</v>
      </c>
      <c r="H1089" s="5">
        <v>313</v>
      </c>
      <c r="I1089" s="5">
        <v>341</v>
      </c>
      <c r="L1089" s="2">
        <f>IF(K1089="",H1089,(MIN(I1089,(ROUND(K1089*1.6*I1089,0)))))</f>
        <v>313</v>
      </c>
      <c r="M1089" s="3">
        <f>IF(L1089=0,0,(L1089/I1089))</f>
        <v>0.91788856304985333</v>
      </c>
    </row>
    <row r="1090" spans="1:13" x14ac:dyDescent="0.2">
      <c r="A1090" s="2">
        <v>137287</v>
      </c>
      <c r="B1090" s="2" t="s">
        <v>1397</v>
      </c>
      <c r="C1090" s="3">
        <f>SUMIF($A:$A,A1090,$L:$L)/(SUMIF($A:$A,A1090,$I:$I))</f>
        <v>0.71293561724748966</v>
      </c>
      <c r="D1090" s="2">
        <v>75731</v>
      </c>
      <c r="E1090" s="2" t="s">
        <v>1403</v>
      </c>
      <c r="F1090" s="4">
        <v>292061001102</v>
      </c>
      <c r="H1090" s="5">
        <v>78</v>
      </c>
      <c r="I1090" s="5">
        <v>131</v>
      </c>
      <c r="L1090" s="2">
        <f>IF(K1090="",H1090,(MIN(I1090,(ROUND(K1090*1.6*I1090,0)))))</f>
        <v>78</v>
      </c>
      <c r="M1090" s="3">
        <f>IF(L1090=0,0,(L1090/I1090))</f>
        <v>0.59541984732824427</v>
      </c>
    </row>
    <row r="1091" spans="1:13" x14ac:dyDescent="0.2">
      <c r="A1091" s="2">
        <v>137287</v>
      </c>
      <c r="B1091" s="2" t="s">
        <v>1397</v>
      </c>
      <c r="C1091" s="3">
        <f>SUMIF($A:$A,A1091,$L:$L)/(SUMIF($A:$A,A1091,$I:$I))</f>
        <v>0.71293561724748966</v>
      </c>
      <c r="D1091" s="2">
        <v>75732</v>
      </c>
      <c r="E1091" s="2" t="s">
        <v>1407</v>
      </c>
      <c r="F1091" s="4">
        <v>292061001106</v>
      </c>
      <c r="H1091" s="5">
        <v>229</v>
      </c>
      <c r="I1091" s="5">
        <v>329</v>
      </c>
      <c r="L1091" s="2">
        <f>IF(K1091="",H1091,(MIN(I1091,(ROUND(K1091*1.6*I1091,0)))))</f>
        <v>229</v>
      </c>
      <c r="M1091" s="3">
        <f>IF(L1091=0,0,(L1091/I1091))</f>
        <v>0.69604863221884494</v>
      </c>
    </row>
    <row r="1092" spans="1:13" x14ac:dyDescent="0.2">
      <c r="A1092" s="2">
        <v>137287</v>
      </c>
      <c r="B1092" s="2" t="s">
        <v>1397</v>
      </c>
      <c r="C1092" s="3">
        <f>SUMIF($A:$A,A1092,$L:$L)/(SUMIF($A:$A,A1092,$I:$I))</f>
        <v>0.71293561724748966</v>
      </c>
      <c r="D1092" s="2">
        <v>75733</v>
      </c>
      <c r="E1092" s="2" t="s">
        <v>1405</v>
      </c>
      <c r="F1092" s="4">
        <v>292061001103</v>
      </c>
      <c r="H1092" s="5">
        <v>109</v>
      </c>
      <c r="I1092" s="5">
        <v>188</v>
      </c>
      <c r="L1092" s="2">
        <f>IF(K1092="",H1092,(MIN(I1092,(ROUND(K1092*1.6*I1092,0)))))</f>
        <v>109</v>
      </c>
      <c r="M1092" s="3">
        <f>IF(L1092=0,0,(L1092/I1092))</f>
        <v>0.57978723404255317</v>
      </c>
    </row>
    <row r="1093" spans="1:13" x14ac:dyDescent="0.2">
      <c r="A1093" s="2">
        <v>137287</v>
      </c>
      <c r="B1093" s="2" t="s">
        <v>1397</v>
      </c>
      <c r="C1093" s="3">
        <f>SUMIF($A:$A,A1093,$L:$L)/(SUMIF($A:$A,A1093,$I:$I))</f>
        <v>0.71293561724748966</v>
      </c>
      <c r="D1093" s="2">
        <v>75736</v>
      </c>
      <c r="E1093" s="2" t="s">
        <v>1406</v>
      </c>
      <c r="F1093" s="4">
        <v>292061001105</v>
      </c>
      <c r="H1093" s="5">
        <v>287</v>
      </c>
      <c r="I1093" s="5">
        <v>339</v>
      </c>
      <c r="L1093" s="2">
        <f>IF(K1093="",H1093,(MIN(I1093,(ROUND(K1093*1.6*I1093,0)))))</f>
        <v>287</v>
      </c>
      <c r="M1093" s="3">
        <f>IF(L1093=0,0,(L1093/I1093))</f>
        <v>0.84660766961651912</v>
      </c>
    </row>
    <row r="1094" spans="1:13" x14ac:dyDescent="0.2">
      <c r="A1094" s="2">
        <v>137287</v>
      </c>
      <c r="B1094" s="2" t="s">
        <v>1397</v>
      </c>
      <c r="C1094" s="3">
        <f>SUMIF($A:$A,A1094,$L:$L)/(SUMIF($A:$A,A1094,$I:$I))</f>
        <v>0.71293561724748966</v>
      </c>
      <c r="D1094" s="2">
        <v>16047159</v>
      </c>
      <c r="E1094" s="2" t="s">
        <v>1404</v>
      </c>
      <c r="F1094" s="4">
        <v>292061003106</v>
      </c>
      <c r="H1094" s="5">
        <v>44</v>
      </c>
      <c r="I1094" s="5">
        <v>69</v>
      </c>
      <c r="L1094" s="2">
        <f>IF(K1094="",H1094,(MIN(I1094,(ROUND(K1094*1.6*I1094,0)))))</f>
        <v>44</v>
      </c>
      <c r="M1094" s="3">
        <f>IF(L1094=0,0,(L1094/I1094))</f>
        <v>0.6376811594202898</v>
      </c>
    </row>
    <row r="1095" spans="1:13" x14ac:dyDescent="0.2">
      <c r="A1095" s="2">
        <v>137287</v>
      </c>
      <c r="B1095" s="2" t="s">
        <v>1397</v>
      </c>
      <c r="C1095" s="3">
        <f>SUMIF($A:$A,A1095,$L:$L)/(SUMIF($A:$A,A1095,$I:$I))</f>
        <v>0.71293561724748966</v>
      </c>
      <c r="D1095" s="2">
        <v>16047160</v>
      </c>
      <c r="E1095" s="2" t="s">
        <v>1402</v>
      </c>
      <c r="F1095" s="4">
        <v>292061003094</v>
      </c>
      <c r="H1095" s="5">
        <v>179</v>
      </c>
      <c r="I1095" s="5">
        <v>197</v>
      </c>
      <c r="L1095" s="2">
        <f>IF(K1095="",H1095,(MIN(I1095,(ROUND(K1095*1.6*I1095,0)))))</f>
        <v>179</v>
      </c>
      <c r="M1095" s="3">
        <f>IF(L1095=0,0,(L1095/I1095))</f>
        <v>0.90862944162436543</v>
      </c>
    </row>
    <row r="1096" spans="1:13" x14ac:dyDescent="0.2">
      <c r="A1096" s="2">
        <v>137287</v>
      </c>
      <c r="B1096" s="2" t="s">
        <v>1397</v>
      </c>
      <c r="C1096" s="3">
        <f>SUMIF($A:$A,A1096,$L:$L)/(SUMIF($A:$A,A1096,$I:$I))</f>
        <v>0.71293561724748966</v>
      </c>
      <c r="D1096" s="2">
        <v>16047490</v>
      </c>
      <c r="E1096" s="2" t="s">
        <v>1399</v>
      </c>
      <c r="F1096" s="4">
        <v>292061003007</v>
      </c>
      <c r="H1096" s="5">
        <v>175</v>
      </c>
      <c r="I1096" s="5">
        <v>270</v>
      </c>
      <c r="L1096" s="2">
        <f>IF(K1096="",H1096,(MIN(I1096,(ROUND(K1096*1.6*I1096,0)))))</f>
        <v>175</v>
      </c>
      <c r="M1096" s="3">
        <f>IF(L1096=0,0,(L1096/I1096))</f>
        <v>0.64814814814814814</v>
      </c>
    </row>
    <row r="1097" spans="1:13" x14ac:dyDescent="0.2">
      <c r="A1097" s="2">
        <v>137022</v>
      </c>
      <c r="B1097" s="2" t="s">
        <v>136</v>
      </c>
      <c r="C1097" s="3">
        <f>SUMIF($A:$A,A1097,$L:$L)/(SUMIF($A:$A,A1097,$I:$I))</f>
        <v>0.45916114790286977</v>
      </c>
      <c r="D1097" s="2">
        <v>74642</v>
      </c>
      <c r="E1097" s="2" t="s">
        <v>139</v>
      </c>
      <c r="F1097" s="4">
        <v>292364001407</v>
      </c>
      <c r="H1097" s="5">
        <v>99</v>
      </c>
      <c r="I1097" s="5">
        <v>204</v>
      </c>
      <c r="L1097" s="2">
        <f>IF(K1097="",H1097,(MIN(I1097,(ROUND(K1097*1.6*I1097,0)))))</f>
        <v>99</v>
      </c>
      <c r="M1097" s="3">
        <f>IF(L1097=0,0,(L1097/I1097))</f>
        <v>0.48529411764705882</v>
      </c>
    </row>
    <row r="1098" spans="1:13" x14ac:dyDescent="0.2">
      <c r="A1098" s="2">
        <v>137022</v>
      </c>
      <c r="B1098" s="2" t="s">
        <v>136</v>
      </c>
      <c r="C1098" s="3">
        <f>SUMIF($A:$A,A1098,$L:$L)/(SUMIF($A:$A,A1098,$I:$I))</f>
        <v>0.45916114790286977</v>
      </c>
      <c r="D1098" s="2">
        <v>74643</v>
      </c>
      <c r="E1098" s="2" t="s">
        <v>137</v>
      </c>
      <c r="F1098" s="4">
        <v>292364001406</v>
      </c>
      <c r="H1098" s="5">
        <v>62</v>
      </c>
      <c r="I1098" s="5">
        <v>151</v>
      </c>
      <c r="L1098" s="2">
        <f>IF(K1098="",H1098,(MIN(I1098,(ROUND(K1098*1.6*I1098,0)))))</f>
        <v>62</v>
      </c>
      <c r="M1098" s="3">
        <f>IF(L1098=0,0,(L1098/I1098))</f>
        <v>0.41059602649006621</v>
      </c>
    </row>
    <row r="1099" spans="1:13" x14ac:dyDescent="0.2">
      <c r="A1099" s="2">
        <v>137022</v>
      </c>
      <c r="B1099" s="2" t="s">
        <v>136</v>
      </c>
      <c r="C1099" s="3">
        <f>SUMIF($A:$A,A1099,$L:$L)/(SUMIF($A:$A,A1099,$I:$I))</f>
        <v>0.45916114790286977</v>
      </c>
      <c r="D1099" s="2">
        <v>17019972</v>
      </c>
      <c r="E1099" s="2" t="s">
        <v>138</v>
      </c>
      <c r="F1099" s="4">
        <v>292364001405</v>
      </c>
      <c r="H1099" s="5">
        <v>47</v>
      </c>
      <c r="I1099" s="5">
        <v>98</v>
      </c>
      <c r="L1099" s="2">
        <f>IF(K1099="",H1099,(MIN(I1099,(ROUND(K1099*1.6*I1099,0)))))</f>
        <v>47</v>
      </c>
      <c r="M1099" s="3">
        <f>IF(L1099=0,0,(L1099/I1099))</f>
        <v>0.47959183673469385</v>
      </c>
    </row>
    <row r="1100" spans="1:13" x14ac:dyDescent="0.2">
      <c r="A1100" s="2">
        <v>137227</v>
      </c>
      <c r="B1100" s="2" t="s">
        <v>1380</v>
      </c>
      <c r="C1100" s="3">
        <f>SUMIF($A:$A,A1100,$L:$L)/(SUMIF($A:$A,A1100,$I:$I))</f>
        <v>0.31336405529953915</v>
      </c>
      <c r="D1100" s="2">
        <v>75549</v>
      </c>
      <c r="E1100" s="2" t="s">
        <v>1382</v>
      </c>
      <c r="F1100" s="4">
        <v>292064001107</v>
      </c>
      <c r="H1100" s="5">
        <v>42</v>
      </c>
      <c r="I1100" s="5">
        <v>117</v>
      </c>
      <c r="L1100" s="2">
        <f>IF(K1100="",H1100,(MIN(I1100,(ROUND(K1100*1.6*I1100,0)))))</f>
        <v>42</v>
      </c>
      <c r="M1100" s="3">
        <f>IF(L1100=0,0,(L1100/I1100))</f>
        <v>0.35897435897435898</v>
      </c>
    </row>
    <row r="1101" spans="1:13" x14ac:dyDescent="0.2">
      <c r="A1101" s="2">
        <v>137227</v>
      </c>
      <c r="B1101" s="2" t="s">
        <v>1380</v>
      </c>
      <c r="C1101" s="3">
        <f>SUMIF($A:$A,A1101,$L:$L)/(SUMIF($A:$A,A1101,$I:$I))</f>
        <v>0.31336405529953915</v>
      </c>
      <c r="D1101" s="2">
        <v>75550</v>
      </c>
      <c r="E1101" s="2" t="s">
        <v>1381</v>
      </c>
      <c r="F1101" s="4">
        <v>292064001108</v>
      </c>
      <c r="H1101" s="5">
        <v>26</v>
      </c>
      <c r="I1101" s="5">
        <v>100</v>
      </c>
      <c r="L1101" s="2">
        <f>IF(K1101="",H1101,(MIN(I1101,(ROUND(K1101*1.6*I1101,0)))))</f>
        <v>26</v>
      </c>
      <c r="M1101" s="3">
        <f>IF(L1101=0,0,(L1101/I1101))</f>
        <v>0.26</v>
      </c>
    </row>
    <row r="1102" spans="1:13" x14ac:dyDescent="0.2">
      <c r="A1102" s="2">
        <v>136922</v>
      </c>
      <c r="B1102" s="2" t="s">
        <v>2066</v>
      </c>
      <c r="C1102" s="3">
        <f>SUMIF($A:$A,A1102,$L:$L)/(SUMIF($A:$A,A1102,$I:$I))</f>
        <v>0.3016087182148417</v>
      </c>
      <c r="D1102" s="2">
        <v>74140</v>
      </c>
      <c r="E1102" s="2" t="s">
        <v>2077</v>
      </c>
      <c r="F1102" s="4">
        <v>292067002420</v>
      </c>
      <c r="H1102" s="5">
        <v>192</v>
      </c>
      <c r="I1102" s="5">
        <v>405</v>
      </c>
      <c r="L1102" s="2">
        <f>IF(K1102="",H1102,(MIN(I1102,(ROUND(K1102*1.6*I1102,0)))))</f>
        <v>192</v>
      </c>
      <c r="M1102" s="3">
        <f>IF(L1102=0,0,(L1102/I1102))</f>
        <v>0.47407407407407409</v>
      </c>
    </row>
    <row r="1103" spans="1:13" x14ac:dyDescent="0.2">
      <c r="A1103" s="2">
        <v>136922</v>
      </c>
      <c r="B1103" s="2" t="s">
        <v>2066</v>
      </c>
      <c r="C1103" s="3">
        <f>SUMIF($A:$A,A1103,$L:$L)/(SUMIF($A:$A,A1103,$I:$I))</f>
        <v>0.3016087182148417</v>
      </c>
      <c r="D1103" s="2">
        <v>74145</v>
      </c>
      <c r="E1103" s="2" t="s">
        <v>2075</v>
      </c>
      <c r="F1103" s="4">
        <v>292067001111</v>
      </c>
      <c r="H1103" s="5">
        <v>276</v>
      </c>
      <c r="I1103" s="5">
        <v>535</v>
      </c>
      <c r="L1103" s="2">
        <f>IF(K1103="",H1103,(MIN(I1103,(ROUND(K1103*1.6*I1103,0)))))</f>
        <v>276</v>
      </c>
      <c r="M1103" s="3">
        <f>IF(L1103=0,0,(L1103/I1103))</f>
        <v>0.51588785046728969</v>
      </c>
    </row>
    <row r="1104" spans="1:13" x14ac:dyDescent="0.2">
      <c r="A1104" s="2">
        <v>136922</v>
      </c>
      <c r="B1104" s="2" t="s">
        <v>2066</v>
      </c>
      <c r="C1104" s="3">
        <f>SUMIF($A:$A,A1104,$L:$L)/(SUMIF($A:$A,A1104,$I:$I))</f>
        <v>0.3016087182148417</v>
      </c>
      <c r="D1104" s="2">
        <v>74146</v>
      </c>
      <c r="E1104" s="2" t="s">
        <v>2074</v>
      </c>
      <c r="F1104" s="4">
        <v>292067001109</v>
      </c>
      <c r="H1104" s="5">
        <v>146</v>
      </c>
      <c r="I1104" s="5">
        <v>284</v>
      </c>
      <c r="L1104" s="2">
        <f>IF(K1104="",H1104,(MIN(I1104,(ROUND(K1104*1.6*I1104,0)))))</f>
        <v>146</v>
      </c>
      <c r="M1104" s="3">
        <f>IF(L1104=0,0,(L1104/I1104))</f>
        <v>0.5140845070422535</v>
      </c>
    </row>
    <row r="1105" spans="1:13" x14ac:dyDescent="0.2">
      <c r="A1105" s="2">
        <v>136922</v>
      </c>
      <c r="B1105" s="2" t="s">
        <v>2066</v>
      </c>
      <c r="C1105" s="3">
        <f>SUMIF($A:$A,A1105,$L:$L)/(SUMIF($A:$A,A1105,$I:$I))</f>
        <v>0.3016087182148417</v>
      </c>
      <c r="D1105" s="2">
        <v>74150</v>
      </c>
      <c r="E1105" s="2" t="s">
        <v>2068</v>
      </c>
      <c r="F1105" s="4">
        <v>292067001115</v>
      </c>
      <c r="H1105" s="5">
        <v>528</v>
      </c>
      <c r="I1105" s="5">
        <v>1321</v>
      </c>
      <c r="L1105" s="2">
        <f>IF(K1105="",H1105,(MIN(I1105,(ROUND(K1105*1.6*I1105,0)))))</f>
        <v>528</v>
      </c>
      <c r="M1105" s="3">
        <f>IF(L1105=0,0,(L1105/I1105))</f>
        <v>0.39969719909159729</v>
      </c>
    </row>
    <row r="1106" spans="1:13" x14ac:dyDescent="0.2">
      <c r="A1106" s="2">
        <v>136922</v>
      </c>
      <c r="B1106" s="2" t="s">
        <v>2066</v>
      </c>
      <c r="C1106" s="3">
        <f>SUMIF($A:$A,A1106,$L:$L)/(SUMIF($A:$A,A1106,$I:$I))</f>
        <v>0.3016087182148417</v>
      </c>
      <c r="D1106" s="2">
        <v>74152</v>
      </c>
      <c r="E1106" s="2" t="s">
        <v>2070</v>
      </c>
      <c r="F1106" s="4">
        <v>292067001114</v>
      </c>
      <c r="H1106" s="5">
        <v>285</v>
      </c>
      <c r="I1106" s="5">
        <v>549</v>
      </c>
      <c r="L1106" s="2">
        <f>IF(K1106="",H1106,(MIN(I1106,(ROUND(K1106*1.6*I1106,0)))))</f>
        <v>285</v>
      </c>
      <c r="M1106" s="3">
        <f>IF(L1106=0,0,(L1106/I1106))</f>
        <v>0.51912568306010931</v>
      </c>
    </row>
    <row r="1107" spans="1:13" x14ac:dyDescent="0.2">
      <c r="A1107" s="2">
        <v>136922</v>
      </c>
      <c r="B1107" s="2" t="s">
        <v>2066</v>
      </c>
      <c r="C1107" s="3">
        <f>SUMIF($A:$A,A1107,$L:$L)/(SUMIF($A:$A,A1107,$I:$I))</f>
        <v>0.3016087182148417</v>
      </c>
      <c r="D1107" s="2">
        <v>74170</v>
      </c>
      <c r="E1107" s="2" t="s">
        <v>2082</v>
      </c>
      <c r="F1107" s="4">
        <v>292067001121</v>
      </c>
      <c r="H1107" s="5">
        <v>165</v>
      </c>
      <c r="I1107" s="5">
        <v>370</v>
      </c>
      <c r="L1107" s="2">
        <f>IF(K1107="",H1107,(MIN(I1107,(ROUND(K1107*1.6*I1107,0)))))</f>
        <v>165</v>
      </c>
      <c r="M1107" s="3">
        <f>IF(L1107=0,0,(L1107/I1107))</f>
        <v>0.44594594594594594</v>
      </c>
    </row>
    <row r="1108" spans="1:13" x14ac:dyDescent="0.2">
      <c r="A1108" s="2">
        <v>136922</v>
      </c>
      <c r="B1108" s="2" t="s">
        <v>2066</v>
      </c>
      <c r="C1108" s="3">
        <f>SUMIF($A:$A,A1108,$L:$L)/(SUMIF($A:$A,A1108,$I:$I))</f>
        <v>0.3016087182148417</v>
      </c>
      <c r="D1108" s="2">
        <v>74171</v>
      </c>
      <c r="E1108" s="2" t="s">
        <v>2072</v>
      </c>
      <c r="F1108" s="4">
        <v>292067001123</v>
      </c>
      <c r="H1108" s="5">
        <v>166</v>
      </c>
      <c r="I1108" s="5">
        <v>454</v>
      </c>
      <c r="L1108" s="2">
        <f>IF(K1108="",H1108,(MIN(I1108,(ROUND(K1108*1.6*I1108,0)))))</f>
        <v>166</v>
      </c>
      <c r="M1108" s="3">
        <f>IF(L1108=0,0,(L1108/I1108))</f>
        <v>0.3656387665198238</v>
      </c>
    </row>
    <row r="1109" spans="1:13" x14ac:dyDescent="0.2">
      <c r="A1109" s="2">
        <v>136922</v>
      </c>
      <c r="B1109" s="2" t="s">
        <v>2066</v>
      </c>
      <c r="C1109" s="3">
        <f>SUMIF($A:$A,A1109,$L:$L)/(SUMIF($A:$A,A1109,$I:$I))</f>
        <v>0.3016087182148417</v>
      </c>
      <c r="D1109" s="2">
        <v>74173</v>
      </c>
      <c r="E1109" s="2" t="s">
        <v>2078</v>
      </c>
      <c r="F1109" s="4">
        <v>292067001097</v>
      </c>
      <c r="H1109" s="5">
        <v>106</v>
      </c>
      <c r="I1109" s="5">
        <v>433</v>
      </c>
      <c r="L1109" s="2">
        <f>IF(K1109="",H1109,(MIN(I1109,(ROUND(K1109*1.6*I1109,0)))))</f>
        <v>106</v>
      </c>
      <c r="M1109" s="3">
        <f>IF(L1109=0,0,(L1109/I1109))</f>
        <v>0.24480369515011546</v>
      </c>
    </row>
    <row r="1110" spans="1:13" x14ac:dyDescent="0.2">
      <c r="A1110" s="2">
        <v>136922</v>
      </c>
      <c r="B1110" s="2" t="s">
        <v>2066</v>
      </c>
      <c r="C1110" s="3">
        <f>SUMIF($A:$A,A1110,$L:$L)/(SUMIF($A:$A,A1110,$I:$I))</f>
        <v>0.3016087182148417</v>
      </c>
      <c r="D1110" s="2">
        <v>74174</v>
      </c>
      <c r="E1110" s="2" t="s">
        <v>2073</v>
      </c>
      <c r="F1110" s="4">
        <v>292067003032</v>
      </c>
      <c r="H1110" s="5">
        <v>152</v>
      </c>
      <c r="I1110" s="5">
        <v>592</v>
      </c>
      <c r="L1110" s="2">
        <f>IF(K1110="",H1110,(MIN(I1110,(ROUND(K1110*1.6*I1110,0)))))</f>
        <v>152</v>
      </c>
      <c r="M1110" s="3">
        <f>IF(L1110=0,0,(L1110/I1110))</f>
        <v>0.25675675675675674</v>
      </c>
    </row>
    <row r="1111" spans="1:13" x14ac:dyDescent="0.2">
      <c r="A1111" s="2">
        <v>136922</v>
      </c>
      <c r="B1111" s="2" t="s">
        <v>2066</v>
      </c>
      <c r="C1111" s="3">
        <f>SUMIF($A:$A,A1111,$L:$L)/(SUMIF($A:$A,A1111,$I:$I))</f>
        <v>0.3016087182148417</v>
      </c>
      <c r="D1111" s="2">
        <v>74176</v>
      </c>
      <c r="E1111" s="2" t="s">
        <v>2079</v>
      </c>
      <c r="F1111" s="4">
        <v>292067001116</v>
      </c>
      <c r="H1111" s="5">
        <v>79</v>
      </c>
      <c r="I1111" s="5">
        <v>379</v>
      </c>
      <c r="L1111" s="2">
        <f>IF(K1111="",H1111,(MIN(I1111,(ROUND(K1111*1.6*I1111,0)))))</f>
        <v>79</v>
      </c>
      <c r="M1111" s="3">
        <f>IF(L1111=0,0,(L1111/I1111))</f>
        <v>0.20844327176781002</v>
      </c>
    </row>
    <row r="1112" spans="1:13" x14ac:dyDescent="0.2">
      <c r="A1112" s="2">
        <v>136922</v>
      </c>
      <c r="B1112" s="2" t="s">
        <v>2066</v>
      </c>
      <c r="C1112" s="3">
        <f>SUMIF($A:$A,A1112,$L:$L)/(SUMIF($A:$A,A1112,$I:$I))</f>
        <v>0.3016087182148417</v>
      </c>
      <c r="D1112" s="2">
        <v>74177</v>
      </c>
      <c r="E1112" s="2" t="s">
        <v>2076</v>
      </c>
      <c r="F1112" s="4">
        <v>292067001112</v>
      </c>
      <c r="H1112" s="5">
        <v>122</v>
      </c>
      <c r="I1112" s="5">
        <v>433</v>
      </c>
      <c r="L1112" s="2">
        <f>IF(K1112="",H1112,(MIN(I1112,(ROUND(K1112*1.6*I1112,0)))))</f>
        <v>122</v>
      </c>
      <c r="M1112" s="3">
        <f>IF(L1112=0,0,(L1112/I1112))</f>
        <v>0.28175519630484991</v>
      </c>
    </row>
    <row r="1113" spans="1:13" x14ac:dyDescent="0.2">
      <c r="A1113" s="2">
        <v>136922</v>
      </c>
      <c r="B1113" s="2" t="s">
        <v>2066</v>
      </c>
      <c r="C1113" s="3">
        <f>SUMIF($A:$A,A1113,$L:$L)/(SUMIF($A:$A,A1113,$I:$I))</f>
        <v>0.3016087182148417</v>
      </c>
      <c r="D1113" s="2">
        <v>74179</v>
      </c>
      <c r="E1113" s="2" t="s">
        <v>2069</v>
      </c>
      <c r="F1113" s="4">
        <v>292067001118</v>
      </c>
      <c r="H1113" s="5">
        <v>309</v>
      </c>
      <c r="I1113" s="5">
        <v>1740</v>
      </c>
      <c r="L1113" s="2">
        <f>IF(K1113="",H1113,(MIN(I1113,(ROUND(K1113*1.6*I1113,0)))))</f>
        <v>309</v>
      </c>
      <c r="M1113" s="3">
        <f>IF(L1113=0,0,(L1113/I1113))</f>
        <v>0.17758620689655172</v>
      </c>
    </row>
    <row r="1114" spans="1:13" x14ac:dyDescent="0.2">
      <c r="A1114" s="2">
        <v>136922</v>
      </c>
      <c r="B1114" s="2" t="s">
        <v>2066</v>
      </c>
      <c r="C1114" s="3">
        <f>SUMIF($A:$A,A1114,$L:$L)/(SUMIF($A:$A,A1114,$I:$I))</f>
        <v>0.3016087182148417</v>
      </c>
      <c r="D1114" s="2">
        <v>74181</v>
      </c>
      <c r="E1114" s="2" t="s">
        <v>2071</v>
      </c>
      <c r="F1114" s="4">
        <v>292067001117</v>
      </c>
      <c r="H1114" s="5">
        <v>107</v>
      </c>
      <c r="I1114" s="5">
        <v>642</v>
      </c>
      <c r="L1114" s="2">
        <f>IF(K1114="",H1114,(MIN(I1114,(ROUND(K1114*1.6*I1114,0)))))</f>
        <v>107</v>
      </c>
      <c r="M1114" s="3">
        <f>IF(L1114=0,0,(L1114/I1114))</f>
        <v>0.16666666666666666</v>
      </c>
    </row>
    <row r="1115" spans="1:13" x14ac:dyDescent="0.2">
      <c r="A1115" s="2">
        <v>136922</v>
      </c>
      <c r="B1115" s="2" t="s">
        <v>2066</v>
      </c>
      <c r="C1115" s="3">
        <f>SUMIF($A:$A,A1115,$L:$L)/(SUMIF($A:$A,A1115,$I:$I))</f>
        <v>0.3016087182148417</v>
      </c>
      <c r="D1115" s="2">
        <v>74182</v>
      </c>
      <c r="E1115" s="2" t="s">
        <v>2084</v>
      </c>
      <c r="F1115" s="4">
        <v>292067001124</v>
      </c>
      <c r="H1115" s="5">
        <v>102</v>
      </c>
      <c r="I1115" s="5">
        <v>406</v>
      </c>
      <c r="L1115" s="2">
        <f>IF(K1115="",H1115,(MIN(I1115,(ROUND(K1115*1.6*I1115,0)))))</f>
        <v>102</v>
      </c>
      <c r="M1115" s="3">
        <f>IF(L1115=0,0,(L1115/I1115))</f>
        <v>0.25123152709359609</v>
      </c>
    </row>
    <row r="1116" spans="1:13" x14ac:dyDescent="0.2">
      <c r="A1116" s="2">
        <v>136922</v>
      </c>
      <c r="B1116" s="2" t="s">
        <v>2066</v>
      </c>
      <c r="C1116" s="3">
        <f>SUMIF($A:$A,A1116,$L:$L)/(SUMIF($A:$A,A1116,$I:$I))</f>
        <v>0.3016087182148417</v>
      </c>
      <c r="D1116" s="2">
        <v>74184</v>
      </c>
      <c r="E1116" s="2" t="s">
        <v>2081</v>
      </c>
      <c r="F1116" s="4">
        <v>292067002683</v>
      </c>
      <c r="H1116" s="5">
        <v>63</v>
      </c>
      <c r="I1116" s="5">
        <v>423</v>
      </c>
      <c r="L1116" s="2">
        <f>IF(K1116="",H1116,(MIN(I1116,(ROUND(K1116*1.6*I1116,0)))))</f>
        <v>63</v>
      </c>
      <c r="M1116" s="3">
        <f>IF(L1116=0,0,(L1116/I1116))</f>
        <v>0.14893617021276595</v>
      </c>
    </row>
    <row r="1117" spans="1:13" x14ac:dyDescent="0.2">
      <c r="A1117" s="2">
        <v>136922</v>
      </c>
      <c r="B1117" s="2" t="s">
        <v>2066</v>
      </c>
      <c r="C1117" s="3">
        <f>SUMIF($A:$A,A1117,$L:$L)/(SUMIF($A:$A,A1117,$I:$I))</f>
        <v>0.3016087182148417</v>
      </c>
      <c r="D1117" s="2">
        <v>74185</v>
      </c>
      <c r="E1117" s="2" t="s">
        <v>2080</v>
      </c>
      <c r="F1117" s="4">
        <v>292067001119</v>
      </c>
      <c r="H1117" s="5">
        <v>85</v>
      </c>
      <c r="I1117" s="5">
        <v>418</v>
      </c>
      <c r="L1117" s="2">
        <f>IF(K1117="",H1117,(MIN(I1117,(ROUND(K1117*1.6*I1117,0)))))</f>
        <v>85</v>
      </c>
      <c r="M1117" s="3">
        <f>IF(L1117=0,0,(L1117/I1117))</f>
        <v>0.20334928229665072</v>
      </c>
    </row>
    <row r="1118" spans="1:13" x14ac:dyDescent="0.2">
      <c r="A1118" s="2">
        <v>136922</v>
      </c>
      <c r="B1118" s="2" t="s">
        <v>2066</v>
      </c>
      <c r="C1118" s="3">
        <f>SUMIF($A:$A,A1118,$L:$L)/(SUMIF($A:$A,A1118,$I:$I))</f>
        <v>0.3016087182148417</v>
      </c>
      <c r="D1118" s="2">
        <v>17006785</v>
      </c>
      <c r="E1118" s="2" t="s">
        <v>2085</v>
      </c>
      <c r="F1118" s="4">
        <v>292067002996</v>
      </c>
      <c r="H1118" s="5">
        <v>0</v>
      </c>
      <c r="I1118" s="5">
        <v>0</v>
      </c>
      <c r="L1118" s="2">
        <f>IF(K1118="",H1118,(MIN(I1118,(ROUND(K1118*1.6*I1118,0)))))</f>
        <v>0</v>
      </c>
      <c r="M1118" s="3">
        <f>IF(L1118=0,0,(L1118/I1118))</f>
        <v>0</v>
      </c>
    </row>
    <row r="1119" spans="1:13" x14ac:dyDescent="0.2">
      <c r="A1119" s="2">
        <v>136922</v>
      </c>
      <c r="B1119" s="2" t="s">
        <v>2066</v>
      </c>
      <c r="C1119" s="3">
        <f>SUMIF($A:$A,A1119,$L:$L)/(SUMIF($A:$A,A1119,$I:$I))</f>
        <v>0.3016087182148417</v>
      </c>
      <c r="D1119" s="2">
        <v>17015586</v>
      </c>
      <c r="E1119" s="2" t="s">
        <v>2083</v>
      </c>
      <c r="F1119" s="4">
        <v>292067003320</v>
      </c>
      <c r="H1119" s="5">
        <v>23</v>
      </c>
      <c r="I1119" s="5">
        <v>251</v>
      </c>
      <c r="L1119" s="2">
        <f>IF(K1119="",H1119,(MIN(I1119,(ROUND(K1119*1.6*I1119,0)))))</f>
        <v>23</v>
      </c>
      <c r="M1119" s="3">
        <f>IF(L1119=0,0,(L1119/I1119))</f>
        <v>9.1633466135458169E-2</v>
      </c>
    </row>
    <row r="1120" spans="1:13" x14ac:dyDescent="0.2">
      <c r="A1120" s="2">
        <v>136922</v>
      </c>
      <c r="B1120" s="2" t="s">
        <v>2066</v>
      </c>
      <c r="C1120" s="3">
        <f>SUMIF($A:$A,A1120,$L:$L)/(SUMIF($A:$A,A1120,$I:$I))</f>
        <v>0.3016087182148417</v>
      </c>
      <c r="D1120" s="2">
        <v>17031688</v>
      </c>
      <c r="E1120" s="2" t="s">
        <v>2067</v>
      </c>
      <c r="F1120" s="4"/>
      <c r="G1120" s="2" t="s">
        <v>18</v>
      </c>
      <c r="H1120" s="5">
        <v>0</v>
      </c>
      <c r="I1120" s="5">
        <v>0</v>
      </c>
      <c r="L1120" s="2">
        <f>IF(K1120="",H1120,(MIN(I1120,(ROUND(K1120*1.6*I1120,0)))))</f>
        <v>0</v>
      </c>
      <c r="M1120" s="3">
        <f>IF(L1120=0,0,(L1120/I1120))</f>
        <v>0</v>
      </c>
    </row>
    <row r="1121" spans="1:13" x14ac:dyDescent="0.2">
      <c r="A1121" s="2">
        <v>136889</v>
      </c>
      <c r="B1121" s="2" t="s">
        <v>691</v>
      </c>
      <c r="C1121" s="3">
        <f>SUMIF($A:$A,A1121,$L:$L)/(SUMIF($A:$A,A1121,$I:$I))</f>
        <v>0.40761836952652192</v>
      </c>
      <c r="D1121" s="2">
        <v>73603</v>
      </c>
      <c r="E1121" s="2" t="s">
        <v>695</v>
      </c>
      <c r="F1121" s="4">
        <v>292346001354</v>
      </c>
      <c r="H1121" s="5">
        <v>97</v>
      </c>
      <c r="I1121" s="5">
        <v>195</v>
      </c>
      <c r="L1121" s="2">
        <f>IF(K1121="",H1121,(MIN(I1121,(ROUND(K1121*1.6*I1121,0)))))</f>
        <v>97</v>
      </c>
      <c r="M1121" s="3">
        <f>IF(L1121=0,0,(L1121/I1121))</f>
        <v>0.49743589743589745</v>
      </c>
    </row>
    <row r="1122" spans="1:13" x14ac:dyDescent="0.2">
      <c r="A1122" s="2">
        <v>136889</v>
      </c>
      <c r="B1122" s="2" t="s">
        <v>691</v>
      </c>
      <c r="C1122" s="3">
        <f>SUMIF($A:$A,A1122,$L:$L)/(SUMIF($A:$A,A1122,$I:$I))</f>
        <v>0.40761836952652192</v>
      </c>
      <c r="D1122" s="2">
        <v>73785</v>
      </c>
      <c r="E1122" s="2" t="s">
        <v>696</v>
      </c>
      <c r="F1122" s="4">
        <v>292346001359</v>
      </c>
      <c r="H1122" s="5">
        <v>191</v>
      </c>
      <c r="I1122" s="5">
        <v>449</v>
      </c>
      <c r="L1122" s="2">
        <f>IF(K1122="",H1122,(MIN(I1122,(ROUND(K1122*1.6*I1122,0)))))</f>
        <v>191</v>
      </c>
      <c r="M1122" s="3">
        <f>IF(L1122=0,0,(L1122/I1122))</f>
        <v>0.42538975501113585</v>
      </c>
    </row>
    <row r="1123" spans="1:13" x14ac:dyDescent="0.2">
      <c r="A1123" s="2">
        <v>136889</v>
      </c>
      <c r="B1123" s="2" t="s">
        <v>691</v>
      </c>
      <c r="C1123" s="3">
        <f>SUMIF($A:$A,A1123,$L:$L)/(SUMIF($A:$A,A1123,$I:$I))</f>
        <v>0.40761836952652192</v>
      </c>
      <c r="D1123" s="2">
        <v>73786</v>
      </c>
      <c r="E1123" s="2" t="s">
        <v>693</v>
      </c>
      <c r="F1123" s="4">
        <v>292346001355</v>
      </c>
      <c r="H1123" s="5">
        <v>172</v>
      </c>
      <c r="I1123" s="5">
        <v>394</v>
      </c>
      <c r="L1123" s="2">
        <f>IF(K1123="",H1123,(MIN(I1123,(ROUND(K1123*1.6*I1123,0)))))</f>
        <v>172</v>
      </c>
      <c r="M1123" s="3">
        <f>IF(L1123=0,0,(L1123/I1123))</f>
        <v>0.43654822335025378</v>
      </c>
    </row>
    <row r="1124" spans="1:13" x14ac:dyDescent="0.2">
      <c r="A1124" s="2">
        <v>136889</v>
      </c>
      <c r="B1124" s="2" t="s">
        <v>691</v>
      </c>
      <c r="C1124" s="3">
        <f>SUMIF($A:$A,A1124,$L:$L)/(SUMIF($A:$A,A1124,$I:$I))</f>
        <v>0.40761836952652192</v>
      </c>
      <c r="D1124" s="2">
        <v>73790</v>
      </c>
      <c r="E1124" s="2" t="s">
        <v>692</v>
      </c>
      <c r="F1124" s="4">
        <v>292346001356</v>
      </c>
      <c r="H1124" s="5">
        <v>322</v>
      </c>
      <c r="I1124" s="5">
        <v>939</v>
      </c>
      <c r="L1124" s="2">
        <f>IF(K1124="",H1124,(MIN(I1124,(ROUND(K1124*1.6*I1124,0)))))</f>
        <v>322</v>
      </c>
      <c r="M1124" s="3">
        <f>IF(L1124=0,0,(L1124/I1124))</f>
        <v>0.34291799787007454</v>
      </c>
    </row>
    <row r="1125" spans="1:13" x14ac:dyDescent="0.2">
      <c r="A1125" s="2">
        <v>136889</v>
      </c>
      <c r="B1125" s="2" t="s">
        <v>691</v>
      </c>
      <c r="C1125" s="3">
        <f>SUMIF($A:$A,A1125,$L:$L)/(SUMIF($A:$A,A1125,$I:$I))</f>
        <v>0.40761836952652192</v>
      </c>
      <c r="D1125" s="2">
        <v>73795</v>
      </c>
      <c r="E1125" s="2" t="s">
        <v>697</v>
      </c>
      <c r="F1125" s="4">
        <v>292346001357</v>
      </c>
      <c r="H1125" s="5">
        <v>74</v>
      </c>
      <c r="I1125" s="5">
        <v>146</v>
      </c>
      <c r="L1125" s="2">
        <f>IF(K1125="",H1125,(MIN(I1125,(ROUND(K1125*1.6*I1125,0)))))</f>
        <v>74</v>
      </c>
      <c r="M1125" s="3">
        <f>IF(L1125=0,0,(L1125/I1125))</f>
        <v>0.50684931506849318</v>
      </c>
    </row>
    <row r="1126" spans="1:13" x14ac:dyDescent="0.2">
      <c r="A1126" s="2">
        <v>136889</v>
      </c>
      <c r="B1126" s="2" t="s">
        <v>691</v>
      </c>
      <c r="C1126" s="3">
        <f>SUMIF($A:$A,A1126,$L:$L)/(SUMIF($A:$A,A1126,$I:$I))</f>
        <v>0.40761836952652192</v>
      </c>
      <c r="D1126" s="2">
        <v>73832</v>
      </c>
      <c r="E1126" s="2" t="s">
        <v>227</v>
      </c>
      <c r="F1126" s="4">
        <v>292346001353</v>
      </c>
      <c r="H1126" s="5">
        <v>110</v>
      </c>
      <c r="I1126" s="5">
        <v>251</v>
      </c>
      <c r="L1126" s="2">
        <f>IF(K1126="",H1126,(MIN(I1126,(ROUND(K1126*1.6*I1126,0)))))</f>
        <v>110</v>
      </c>
      <c r="M1126" s="3">
        <f>IF(L1126=0,0,(L1126/I1126))</f>
        <v>0.43824701195219123</v>
      </c>
    </row>
    <row r="1127" spans="1:13" x14ac:dyDescent="0.2">
      <c r="A1127" s="2">
        <v>136889</v>
      </c>
      <c r="B1127" s="2" t="s">
        <v>691</v>
      </c>
      <c r="C1127" s="3">
        <f>SUMIF($A:$A,A1127,$L:$L)/(SUMIF($A:$A,A1127,$I:$I))</f>
        <v>0.40761836952652192</v>
      </c>
      <c r="D1127" s="2">
        <v>16041655</v>
      </c>
      <c r="E1127" s="2" t="s">
        <v>694</v>
      </c>
      <c r="F1127" s="4">
        <v>292346002864</v>
      </c>
      <c r="H1127" s="5">
        <v>179</v>
      </c>
      <c r="I1127" s="5">
        <v>435</v>
      </c>
      <c r="L1127" s="2">
        <f>IF(K1127="",H1127,(MIN(I1127,(ROUND(K1127*1.6*I1127,0)))))</f>
        <v>179</v>
      </c>
      <c r="M1127" s="3">
        <f>IF(L1127=0,0,(L1127/I1127))</f>
        <v>0.41149425287356323</v>
      </c>
    </row>
    <row r="1128" spans="1:13" x14ac:dyDescent="0.2">
      <c r="A1128" s="2">
        <v>137358</v>
      </c>
      <c r="B1128" s="2" t="s">
        <v>62</v>
      </c>
      <c r="C1128" s="3">
        <f>SUMIF($A:$A,A1128,$L:$L)/(SUMIF($A:$A,A1128,$I:$I))</f>
        <v>0.48454935622317596</v>
      </c>
      <c r="D1128" s="2">
        <v>75958</v>
      </c>
      <c r="E1128" s="2" t="s">
        <v>64</v>
      </c>
      <c r="F1128" s="4">
        <v>292081001136</v>
      </c>
      <c r="H1128" s="5"/>
      <c r="I1128" s="5">
        <v>462</v>
      </c>
      <c r="J1128" s="2">
        <v>2025</v>
      </c>
      <c r="K1128" s="3">
        <v>0.32250000000000001</v>
      </c>
      <c r="L1128" s="2">
        <f>IF(K1128="",H1128,(MIN(I1128,(ROUND(K1128*1.6*I1128,0)))))</f>
        <v>238</v>
      </c>
      <c r="M1128" s="3">
        <f>IF(L1128=0,0,(L1128/I1128))</f>
        <v>0.51515151515151514</v>
      </c>
    </row>
    <row r="1129" spans="1:13" x14ac:dyDescent="0.2">
      <c r="A1129" s="2">
        <v>137358</v>
      </c>
      <c r="B1129" s="2" t="s">
        <v>62</v>
      </c>
      <c r="C1129" s="3">
        <f>SUMIF($A:$A,A1129,$L:$L)/(SUMIF($A:$A,A1129,$I:$I))</f>
        <v>0.48454935622317596</v>
      </c>
      <c r="D1129" s="2">
        <v>75959</v>
      </c>
      <c r="E1129" s="2" t="s">
        <v>63</v>
      </c>
      <c r="F1129" s="4">
        <v>292081001137</v>
      </c>
      <c r="H1129" s="5">
        <v>179</v>
      </c>
      <c r="I1129" s="5">
        <v>678</v>
      </c>
      <c r="K1129" s="3" t="s">
        <v>22</v>
      </c>
      <c r="L1129" s="2">
        <f>IF(K1129="",H1129,(MIN(I1129,(ROUND(K1129*1.6*I1129,0)))))</f>
        <v>179</v>
      </c>
      <c r="M1129" s="3">
        <f>IF(L1129=0,0,(L1129/I1129))</f>
        <v>0.2640117994100295</v>
      </c>
    </row>
    <row r="1130" spans="1:13" x14ac:dyDescent="0.2">
      <c r="A1130" s="2">
        <v>137358</v>
      </c>
      <c r="B1130" s="2" t="s">
        <v>62</v>
      </c>
      <c r="C1130" s="3">
        <f>SUMIF($A:$A,A1130,$L:$L)/(SUMIF($A:$A,A1130,$I:$I))</f>
        <v>0.48454935622317596</v>
      </c>
      <c r="D1130" s="2">
        <v>75961</v>
      </c>
      <c r="E1130" s="2" t="s">
        <v>66</v>
      </c>
      <c r="F1130" s="4">
        <v>292081001133</v>
      </c>
      <c r="H1130" s="5"/>
      <c r="I1130" s="5">
        <v>444</v>
      </c>
      <c r="J1130" s="2">
        <v>2025</v>
      </c>
      <c r="K1130" s="3">
        <v>0.37390000000000001</v>
      </c>
      <c r="L1130" s="2">
        <f>IF(K1130="",H1130,(MIN(I1130,(ROUND(K1130*1.6*I1130,0)))))</f>
        <v>266</v>
      </c>
      <c r="M1130" s="3">
        <f>IF(L1130=0,0,(L1130/I1130))</f>
        <v>0.59909909909909909</v>
      </c>
    </row>
    <row r="1131" spans="1:13" x14ac:dyDescent="0.2">
      <c r="A1131" s="2">
        <v>137358</v>
      </c>
      <c r="B1131" s="2" t="s">
        <v>62</v>
      </c>
      <c r="C1131" s="3">
        <f>SUMIF($A:$A,A1131,$L:$L)/(SUMIF($A:$A,A1131,$I:$I))</f>
        <v>0.48454935622317596</v>
      </c>
      <c r="D1131" s="2">
        <v>75963</v>
      </c>
      <c r="E1131" s="2" t="s">
        <v>65</v>
      </c>
      <c r="F1131" s="4">
        <v>292081001132</v>
      </c>
      <c r="H1131" s="5"/>
      <c r="I1131" s="5">
        <v>415</v>
      </c>
      <c r="J1131" s="2">
        <v>2025</v>
      </c>
      <c r="K1131" s="3">
        <v>0.37109999999999999</v>
      </c>
      <c r="L1131" s="2">
        <f>IF(K1131="",H1131,(MIN(I1131,(ROUND(K1131*1.6*I1131,0)))))</f>
        <v>246</v>
      </c>
      <c r="M1131" s="3">
        <f>IF(L1131=0,0,(L1131/I1131))</f>
        <v>0.59277108433734937</v>
      </c>
    </row>
    <row r="1132" spans="1:13" x14ac:dyDescent="0.2">
      <c r="A1132" s="2">
        <v>137358</v>
      </c>
      <c r="B1132" s="2" t="s">
        <v>62</v>
      </c>
      <c r="C1132" s="3">
        <f>SUMIF($A:$A,A1132,$L:$L)/(SUMIF($A:$A,A1132,$I:$I))</f>
        <v>0.48454935622317596</v>
      </c>
      <c r="D1132" s="2">
        <v>75965</v>
      </c>
      <c r="E1132" s="2" t="s">
        <v>67</v>
      </c>
      <c r="F1132" s="4">
        <v>292081001134</v>
      </c>
      <c r="H1132" s="5"/>
      <c r="I1132" s="5">
        <v>331</v>
      </c>
      <c r="J1132" s="2">
        <v>2025</v>
      </c>
      <c r="K1132" s="3">
        <v>0.37759999999999999</v>
      </c>
      <c r="L1132" s="2">
        <f>IF(K1132="",H1132,(MIN(I1132,(ROUND(K1132*1.6*I1132,0)))))</f>
        <v>200</v>
      </c>
      <c r="M1132" s="3">
        <f>IF(L1132=0,0,(L1132/I1132))</f>
        <v>0.60422960725075525</v>
      </c>
    </row>
    <row r="1133" spans="1:13" x14ac:dyDescent="0.2">
      <c r="A1133" s="2">
        <v>137249</v>
      </c>
      <c r="B1133" s="2" t="s">
        <v>105</v>
      </c>
      <c r="C1133" s="3">
        <f>SUMIF($A:$A,A1133,$L:$L)/(SUMIF($A:$A,A1133,$I:$I))</f>
        <v>0.3413173652694611</v>
      </c>
      <c r="D1133" s="2">
        <v>75589</v>
      </c>
      <c r="E1133" s="2" t="s">
        <v>107</v>
      </c>
      <c r="F1133" s="4">
        <v>292082001138</v>
      </c>
      <c r="H1133" s="5">
        <v>31</v>
      </c>
      <c r="I1133" s="5">
        <v>89</v>
      </c>
      <c r="L1133" s="2">
        <f>IF(K1133="",H1133,(MIN(I1133,(ROUND(K1133*1.6*I1133,0)))))</f>
        <v>31</v>
      </c>
      <c r="M1133" s="3">
        <f>IF(L1133=0,0,(L1133/I1133))</f>
        <v>0.34831460674157305</v>
      </c>
    </row>
    <row r="1134" spans="1:13" x14ac:dyDescent="0.2">
      <c r="A1134" s="2">
        <v>137249</v>
      </c>
      <c r="B1134" s="2" t="s">
        <v>105</v>
      </c>
      <c r="C1134" s="3">
        <f>SUMIF($A:$A,A1134,$L:$L)/(SUMIF($A:$A,A1134,$I:$I))</f>
        <v>0.3413173652694611</v>
      </c>
      <c r="D1134" s="2">
        <v>75590</v>
      </c>
      <c r="E1134" s="2" t="s">
        <v>106</v>
      </c>
      <c r="F1134" s="4">
        <v>292082001139</v>
      </c>
      <c r="H1134" s="5">
        <v>26</v>
      </c>
      <c r="I1134" s="5">
        <v>78</v>
      </c>
      <c r="L1134" s="2">
        <f>IF(K1134="",H1134,(MIN(I1134,(ROUND(K1134*1.6*I1134,0)))))</f>
        <v>26</v>
      </c>
      <c r="M1134" s="3">
        <f>IF(L1134=0,0,(L1134/I1134))</f>
        <v>0.33333333333333331</v>
      </c>
    </row>
    <row r="1135" spans="1:13" x14ac:dyDescent="0.2">
      <c r="A1135" s="2">
        <v>137388</v>
      </c>
      <c r="B1135" s="2" t="s">
        <v>2217</v>
      </c>
      <c r="C1135" s="3">
        <f>SUMIF($A:$A,A1135,$L:$L)/(SUMIF($A:$A,A1135,$I:$I))</f>
        <v>0.14754098360655737</v>
      </c>
      <c r="D1135" s="2">
        <v>17031768</v>
      </c>
      <c r="E1135" s="2" t="s">
        <v>2218</v>
      </c>
      <c r="F1135" s="4">
        <v>292084001140</v>
      </c>
      <c r="H1135" s="5">
        <v>9</v>
      </c>
      <c r="I1135" s="5">
        <v>61</v>
      </c>
      <c r="L1135" s="2">
        <f>IF(K1135="",H1135,(MIN(I1135,(ROUND(K1135*1.6*I1135,0)))))</f>
        <v>9</v>
      </c>
      <c r="M1135" s="3">
        <f>IF(L1135=0,0,(L1135/I1135))</f>
        <v>0.14754098360655737</v>
      </c>
    </row>
    <row r="1136" spans="1:13" x14ac:dyDescent="0.2">
      <c r="A1136" s="2">
        <v>137170</v>
      </c>
      <c r="B1136" s="2" t="s">
        <v>208</v>
      </c>
      <c r="C1136" s="3">
        <f>SUMIF($A:$A,A1136,$L:$L)/(SUMIF($A:$A,A1136,$I:$I))</f>
        <v>0.20195838433292534</v>
      </c>
      <c r="D1136" s="2">
        <v>75396</v>
      </c>
      <c r="E1136" s="2" t="s">
        <v>210</v>
      </c>
      <c r="F1136" s="4">
        <v>291194000443</v>
      </c>
      <c r="H1136" s="5">
        <v>96</v>
      </c>
      <c r="I1136" s="5">
        <v>417</v>
      </c>
      <c r="L1136" s="2">
        <f>IF(K1136="",H1136,(MIN(I1136,(ROUND(K1136*1.6*I1136,0)))))</f>
        <v>96</v>
      </c>
      <c r="M1136" s="3">
        <f>IF(L1136=0,0,(L1136/I1136))</f>
        <v>0.23021582733812951</v>
      </c>
    </row>
    <row r="1137" spans="1:13" x14ac:dyDescent="0.2">
      <c r="A1137" s="2">
        <v>137170</v>
      </c>
      <c r="B1137" s="2" t="s">
        <v>208</v>
      </c>
      <c r="C1137" s="3">
        <f>SUMIF($A:$A,A1137,$L:$L)/(SUMIF($A:$A,A1137,$I:$I))</f>
        <v>0.20195838433292534</v>
      </c>
      <c r="D1137" s="2">
        <v>75397</v>
      </c>
      <c r="E1137" s="2" t="s">
        <v>209</v>
      </c>
      <c r="F1137" s="4">
        <v>291194000445</v>
      </c>
      <c r="H1137" s="5">
        <v>69</v>
      </c>
      <c r="I1137" s="5">
        <v>400</v>
      </c>
      <c r="L1137" s="2">
        <f>IF(K1137="",H1137,(MIN(I1137,(ROUND(K1137*1.6*I1137,0)))))</f>
        <v>69</v>
      </c>
      <c r="M1137" s="3">
        <f>IF(L1137=0,0,(L1137/I1137))</f>
        <v>0.17249999999999999</v>
      </c>
    </row>
    <row r="1138" spans="1:13" x14ac:dyDescent="0.2">
      <c r="A1138" s="2">
        <v>137357</v>
      </c>
      <c r="B1138" s="2" t="s">
        <v>1497</v>
      </c>
      <c r="C1138" s="3">
        <f>SUMIF($A:$A,A1138,$L:$L)/(SUMIF($A:$A,A1138,$I:$I))</f>
        <v>0.52500000000000002</v>
      </c>
      <c r="D1138" s="2">
        <v>75955</v>
      </c>
      <c r="E1138" s="2" t="s">
        <v>1498</v>
      </c>
      <c r="F1138" s="4">
        <v>292088001141</v>
      </c>
      <c r="H1138" s="5">
        <v>21</v>
      </c>
      <c r="I1138" s="5">
        <v>40</v>
      </c>
      <c r="L1138" s="2">
        <f>IF(K1138="",H1138,(MIN(I1138,(ROUND(K1138*1.6*I1138,0)))))</f>
        <v>21</v>
      </c>
      <c r="M1138" s="3">
        <f>IF(L1138=0,0,(L1138/I1138))</f>
        <v>0.52500000000000002</v>
      </c>
    </row>
    <row r="1139" spans="1:13" x14ac:dyDescent="0.2">
      <c r="A1139" s="2">
        <v>137260</v>
      </c>
      <c r="B1139" s="2" t="s">
        <v>394</v>
      </c>
      <c r="C1139" s="3">
        <f>SUMIF($A:$A,A1139,$L:$L)/(SUMIF($A:$A,A1139,$I:$I))</f>
        <v>0.31542056074766356</v>
      </c>
      <c r="D1139" s="2">
        <v>75605</v>
      </c>
      <c r="E1139" s="2" t="s">
        <v>396</v>
      </c>
      <c r="F1139" s="4">
        <v>293180002223</v>
      </c>
      <c r="H1139" s="5">
        <v>80</v>
      </c>
      <c r="I1139" s="5">
        <v>229</v>
      </c>
      <c r="L1139" s="2">
        <f>IF(K1139="",H1139,(MIN(I1139,(ROUND(K1139*1.6*I1139,0)))))</f>
        <v>80</v>
      </c>
      <c r="M1139" s="3">
        <f>IF(L1139=0,0,(L1139/I1139))</f>
        <v>0.34934497816593885</v>
      </c>
    </row>
    <row r="1140" spans="1:13" x14ac:dyDescent="0.2">
      <c r="A1140" s="2">
        <v>137260</v>
      </c>
      <c r="B1140" s="2" t="s">
        <v>394</v>
      </c>
      <c r="C1140" s="3">
        <f>SUMIF($A:$A,A1140,$L:$L)/(SUMIF($A:$A,A1140,$I:$I))</f>
        <v>0.31542056074766356</v>
      </c>
      <c r="D1140" s="2">
        <v>75606</v>
      </c>
      <c r="E1140" s="2" t="s">
        <v>395</v>
      </c>
      <c r="F1140" s="4">
        <v>293180002224</v>
      </c>
      <c r="H1140" s="5">
        <v>55</v>
      </c>
      <c r="I1140" s="5">
        <v>199</v>
      </c>
      <c r="L1140" s="2">
        <f>IF(K1140="",H1140,(MIN(I1140,(ROUND(K1140*1.6*I1140,0)))))</f>
        <v>55</v>
      </c>
      <c r="M1140" s="3">
        <f>IF(L1140=0,0,(L1140/I1140))</f>
        <v>0.27638190954773867</v>
      </c>
    </row>
    <row r="1141" spans="1:13" x14ac:dyDescent="0.2">
      <c r="A1141" s="2">
        <v>136994</v>
      </c>
      <c r="B1141" s="2" t="s">
        <v>2343</v>
      </c>
      <c r="C1141" s="3">
        <f>SUMIF($A:$A,A1141,$L:$L)/(SUMIF($A:$A,A1141,$I:$I))</f>
        <v>0.71548821548821551</v>
      </c>
      <c r="D1141" s="2">
        <v>74570</v>
      </c>
      <c r="E1141" s="2" t="s">
        <v>2345</v>
      </c>
      <c r="F1141" s="4">
        <v>292094001143</v>
      </c>
      <c r="H1141" s="5">
        <v>257</v>
      </c>
      <c r="I1141" s="5">
        <v>328</v>
      </c>
      <c r="L1141" s="2">
        <f>IF(K1141="",H1141,(MIN(I1141,(ROUND(K1141*1.6*I1141,0)))))</f>
        <v>257</v>
      </c>
      <c r="M1141" s="3">
        <f>IF(L1141=0,0,(L1141/I1141))</f>
        <v>0.78353658536585369</v>
      </c>
    </row>
    <row r="1142" spans="1:13" x14ac:dyDescent="0.2">
      <c r="A1142" s="2">
        <v>136994</v>
      </c>
      <c r="B1142" s="2" t="s">
        <v>2343</v>
      </c>
      <c r="C1142" s="3">
        <f>SUMIF($A:$A,A1142,$L:$L)/(SUMIF($A:$A,A1142,$I:$I))</f>
        <v>0.71548821548821551</v>
      </c>
      <c r="D1142" s="2">
        <v>74571</v>
      </c>
      <c r="E1142" s="2" t="s">
        <v>2344</v>
      </c>
      <c r="F1142" s="4">
        <v>292094001144</v>
      </c>
      <c r="H1142" s="5">
        <v>168</v>
      </c>
      <c r="I1142" s="5">
        <v>266</v>
      </c>
      <c r="L1142" s="2">
        <f>IF(K1142="",H1142,(MIN(I1142,(ROUND(K1142*1.6*I1142,0)))))</f>
        <v>168</v>
      </c>
      <c r="M1142" s="3">
        <f>IF(L1142=0,0,(L1142/I1142))</f>
        <v>0.63157894736842102</v>
      </c>
    </row>
    <row r="1143" spans="1:13" x14ac:dyDescent="0.2">
      <c r="A1143" s="2">
        <v>137326</v>
      </c>
      <c r="B1143" s="2" t="s">
        <v>1463</v>
      </c>
      <c r="C1143" s="3">
        <f>SUMIF($A:$A,A1143,$L:$L)/(SUMIF($A:$A,A1143,$I:$I))</f>
        <v>0.4303030303030303</v>
      </c>
      <c r="D1143" s="2">
        <v>75828</v>
      </c>
      <c r="E1143" s="2" t="s">
        <v>1465</v>
      </c>
      <c r="F1143" s="4">
        <v>293051002091</v>
      </c>
      <c r="H1143" s="5">
        <v>53</v>
      </c>
      <c r="I1143" s="5">
        <v>116</v>
      </c>
      <c r="L1143" s="2">
        <f>IF(K1143="",H1143,(MIN(I1143,(ROUND(K1143*1.6*I1143,0)))))</f>
        <v>53</v>
      </c>
      <c r="M1143" s="3">
        <f>IF(L1143=0,0,(L1143/I1143))</f>
        <v>0.45689655172413796</v>
      </c>
    </row>
    <row r="1144" spans="1:13" x14ac:dyDescent="0.2">
      <c r="A1144" s="2">
        <v>137326</v>
      </c>
      <c r="B1144" s="2" t="s">
        <v>1463</v>
      </c>
      <c r="C1144" s="3">
        <f>SUMIF($A:$A,A1144,$L:$L)/(SUMIF($A:$A,A1144,$I:$I))</f>
        <v>0.4303030303030303</v>
      </c>
      <c r="D1144" s="2">
        <v>75829</v>
      </c>
      <c r="E1144" s="2" t="s">
        <v>1464</v>
      </c>
      <c r="F1144" s="4">
        <v>293051002092</v>
      </c>
      <c r="H1144" s="5">
        <v>18</v>
      </c>
      <c r="I1144" s="5">
        <v>49</v>
      </c>
      <c r="L1144" s="2">
        <f>IF(K1144="",H1144,(MIN(I1144,(ROUND(K1144*1.6*I1144,0)))))</f>
        <v>18</v>
      </c>
      <c r="M1144" s="3">
        <f>IF(L1144=0,0,(L1144/I1144))</f>
        <v>0.36734693877551022</v>
      </c>
    </row>
    <row r="1145" spans="1:13" x14ac:dyDescent="0.2">
      <c r="A1145" s="2">
        <v>137489</v>
      </c>
      <c r="B1145" s="2" t="s">
        <v>1325</v>
      </c>
      <c r="C1145" s="3">
        <f>SUMIF($A:$A,A1145,$L:$L)/(SUMIF($A:$A,A1145,$I:$I))</f>
        <v>0.55178907721280601</v>
      </c>
      <c r="D1145" s="2">
        <v>76292</v>
      </c>
      <c r="E1145" s="2" t="s">
        <v>703</v>
      </c>
      <c r="F1145" s="4">
        <v>292100001146</v>
      </c>
      <c r="H1145" s="5">
        <v>154</v>
      </c>
      <c r="I1145" s="5">
        <v>283</v>
      </c>
      <c r="L1145" s="2">
        <f>IF(K1145="",H1145,(MIN(I1145,(ROUND(K1145*1.6*I1145,0)))))</f>
        <v>154</v>
      </c>
      <c r="M1145" s="3">
        <f>IF(L1145=0,0,(L1145/I1145))</f>
        <v>0.54416961130742048</v>
      </c>
    </row>
    <row r="1146" spans="1:13" x14ac:dyDescent="0.2">
      <c r="A1146" s="2">
        <v>137489</v>
      </c>
      <c r="B1146" s="2" t="s">
        <v>1325</v>
      </c>
      <c r="C1146" s="3">
        <f>SUMIF($A:$A,A1146,$L:$L)/(SUMIF($A:$A,A1146,$I:$I))</f>
        <v>0.55178907721280601</v>
      </c>
      <c r="D1146" s="2">
        <v>76294</v>
      </c>
      <c r="E1146" s="2" t="s">
        <v>1326</v>
      </c>
      <c r="F1146" s="4">
        <v>292100001148</v>
      </c>
      <c r="H1146" s="5">
        <v>139</v>
      </c>
      <c r="I1146" s="5">
        <v>248</v>
      </c>
      <c r="L1146" s="2">
        <f>IF(K1146="",H1146,(MIN(I1146,(ROUND(K1146*1.6*I1146,0)))))</f>
        <v>139</v>
      </c>
      <c r="M1146" s="3">
        <f>IF(L1146=0,0,(L1146/I1146))</f>
        <v>0.56048387096774188</v>
      </c>
    </row>
    <row r="1147" spans="1:13" x14ac:dyDescent="0.2">
      <c r="A1147" s="2">
        <v>137234</v>
      </c>
      <c r="B1147" s="2" t="s">
        <v>264</v>
      </c>
      <c r="C1147" s="3">
        <f>SUMIF($A:$A,A1147,$L:$L)/(SUMIF($A:$A,A1147,$I:$I))</f>
        <v>0.2</v>
      </c>
      <c r="D1147" s="2">
        <v>75563</v>
      </c>
      <c r="E1147" s="2" t="s">
        <v>265</v>
      </c>
      <c r="F1147" s="4">
        <v>292103001150</v>
      </c>
      <c r="H1147" s="5">
        <v>5</v>
      </c>
      <c r="I1147" s="5">
        <v>25</v>
      </c>
      <c r="L1147" s="2">
        <f>IF(K1147="",H1147,(MIN(I1147,(ROUND(K1147*1.6*I1147,0)))))</f>
        <v>5</v>
      </c>
      <c r="M1147" s="3">
        <f>IF(L1147=0,0,(L1147/I1147))</f>
        <v>0.2</v>
      </c>
    </row>
    <row r="1148" spans="1:13" x14ac:dyDescent="0.2">
      <c r="A1148" s="2">
        <v>137127</v>
      </c>
      <c r="B1148" s="2" t="s">
        <v>501</v>
      </c>
      <c r="C1148" s="3">
        <f>SUMIF($A:$A,A1148,$L:$L)/(SUMIF($A:$A,A1148,$I:$I))</f>
        <v>0.41666666666666669</v>
      </c>
      <c r="D1148" s="2">
        <v>75068</v>
      </c>
      <c r="E1148" s="2" t="s">
        <v>502</v>
      </c>
      <c r="F1148" s="4">
        <v>292106001151</v>
      </c>
      <c r="H1148" s="5">
        <v>5</v>
      </c>
      <c r="I1148" s="5">
        <v>12</v>
      </c>
      <c r="L1148" s="2">
        <f>IF(K1148="",H1148,(MIN(I1148,(ROUND(K1148*1.6*I1148,0)))))</f>
        <v>5</v>
      </c>
      <c r="M1148" s="3">
        <f>IF(L1148=0,0,(L1148/I1148))</f>
        <v>0.41666666666666669</v>
      </c>
    </row>
    <row r="1149" spans="1:13" x14ac:dyDescent="0.2">
      <c r="A1149" s="2">
        <v>73941</v>
      </c>
      <c r="B1149" s="2" t="s">
        <v>2549</v>
      </c>
      <c r="C1149" s="3">
        <f>SUMIF($A:$A,A1149,$L:$L)/(SUMIF($A:$A,A1149,$I:$I))</f>
        <v>0</v>
      </c>
      <c r="D1149" s="2">
        <v>17005439</v>
      </c>
      <c r="E1149" s="2" t="s">
        <v>2550</v>
      </c>
      <c r="F1149" s="4">
        <v>290002103038</v>
      </c>
      <c r="H1149" s="5">
        <v>0</v>
      </c>
      <c r="I1149" s="5">
        <v>34</v>
      </c>
      <c r="L1149" s="2">
        <f>IF(K1149="",H1149,(MIN(I1149,(ROUND(K1149*1.6*I1149,0)))))</f>
        <v>0</v>
      </c>
      <c r="M1149" s="3">
        <f>IF(L1149=0,0,(L1149/I1149))</f>
        <v>0</v>
      </c>
    </row>
    <row r="1150" spans="1:13" x14ac:dyDescent="0.2">
      <c r="A1150" s="2">
        <v>73941</v>
      </c>
      <c r="B1150" s="2" t="s">
        <v>2549</v>
      </c>
      <c r="C1150" s="3">
        <f>SUMIF($A:$A,A1150,$L:$L)/(SUMIF($A:$A,A1150,$I:$I))</f>
        <v>0</v>
      </c>
      <c r="D1150" s="2">
        <v>17005440</v>
      </c>
      <c r="E1150" s="2" t="s">
        <v>2551</v>
      </c>
      <c r="F1150" s="4">
        <v>290002103039</v>
      </c>
      <c r="H1150" s="5">
        <v>0</v>
      </c>
      <c r="I1150" s="5">
        <v>11</v>
      </c>
      <c r="L1150" s="2">
        <f>IF(K1150="",H1150,(MIN(I1150,(ROUND(K1150*1.6*I1150,0)))))</f>
        <v>0</v>
      </c>
      <c r="M1150" s="3">
        <f>IF(L1150=0,0,(L1150/I1150))</f>
        <v>0</v>
      </c>
    </row>
    <row r="1151" spans="1:13" x14ac:dyDescent="0.2">
      <c r="A1151" s="2">
        <v>137360</v>
      </c>
      <c r="B1151" s="2" t="s">
        <v>1794</v>
      </c>
      <c r="C1151" s="3">
        <f>SUMIF($A:$A,A1151,$L:$L)/(SUMIF($A:$A,A1151,$I:$I))</f>
        <v>0.52741935483870972</v>
      </c>
      <c r="D1151" s="2">
        <v>75967</v>
      </c>
      <c r="E1151" s="2" t="s">
        <v>1796</v>
      </c>
      <c r="F1151" s="4">
        <v>292110002561</v>
      </c>
      <c r="H1151" s="5">
        <v>209</v>
      </c>
      <c r="I1151" s="5">
        <v>414</v>
      </c>
      <c r="L1151" s="2">
        <f>IF(K1151="",H1151,(MIN(I1151,(ROUND(K1151*1.6*I1151,0)))))</f>
        <v>209</v>
      </c>
      <c r="M1151" s="3">
        <f>IF(L1151=0,0,(L1151/I1151))</f>
        <v>0.50483091787439616</v>
      </c>
    </row>
    <row r="1152" spans="1:13" x14ac:dyDescent="0.2">
      <c r="A1152" s="2">
        <v>137360</v>
      </c>
      <c r="B1152" s="2" t="s">
        <v>1794</v>
      </c>
      <c r="C1152" s="3">
        <f>SUMIF($A:$A,A1152,$L:$L)/(SUMIF($A:$A,A1152,$I:$I))</f>
        <v>0.52741935483870972</v>
      </c>
      <c r="D1152" s="2">
        <v>75970</v>
      </c>
      <c r="E1152" s="2" t="s">
        <v>1799</v>
      </c>
      <c r="F1152" s="4">
        <v>292110001158</v>
      </c>
      <c r="H1152" s="5">
        <v>150</v>
      </c>
      <c r="I1152" s="5">
        <v>226</v>
      </c>
      <c r="L1152" s="2">
        <f>IF(K1152="",H1152,(MIN(I1152,(ROUND(K1152*1.6*I1152,0)))))</f>
        <v>150</v>
      </c>
      <c r="M1152" s="3">
        <f>IF(L1152=0,0,(L1152/I1152))</f>
        <v>0.66371681415929207</v>
      </c>
    </row>
    <row r="1153" spans="1:13" x14ac:dyDescent="0.2">
      <c r="A1153" s="2">
        <v>137360</v>
      </c>
      <c r="B1153" s="2" t="s">
        <v>1794</v>
      </c>
      <c r="C1153" s="3">
        <f>SUMIF($A:$A,A1153,$L:$L)/(SUMIF($A:$A,A1153,$I:$I))</f>
        <v>0.52741935483870972</v>
      </c>
      <c r="D1153" s="2">
        <v>75972</v>
      </c>
      <c r="E1153" s="2" t="s">
        <v>1795</v>
      </c>
      <c r="F1153" s="4">
        <v>292110001154</v>
      </c>
      <c r="H1153" s="5">
        <v>251</v>
      </c>
      <c r="I1153" s="5">
        <v>612</v>
      </c>
      <c r="L1153" s="2">
        <f>IF(K1153="",H1153,(MIN(I1153,(ROUND(K1153*1.6*I1153,0)))))</f>
        <v>251</v>
      </c>
      <c r="M1153" s="3">
        <f>IF(L1153=0,0,(L1153/I1153))</f>
        <v>0.41013071895424835</v>
      </c>
    </row>
    <row r="1154" spans="1:13" x14ac:dyDescent="0.2">
      <c r="A1154" s="2">
        <v>137360</v>
      </c>
      <c r="B1154" s="2" t="s">
        <v>1794</v>
      </c>
      <c r="C1154" s="3">
        <f>SUMIF($A:$A,A1154,$L:$L)/(SUMIF($A:$A,A1154,$I:$I))</f>
        <v>0.52741935483870972</v>
      </c>
      <c r="D1154" s="2">
        <v>75975</v>
      </c>
      <c r="E1154" s="2" t="s">
        <v>1798</v>
      </c>
      <c r="F1154" s="4">
        <v>292110001157</v>
      </c>
      <c r="H1154" s="5">
        <v>133</v>
      </c>
      <c r="I1154" s="5">
        <v>212</v>
      </c>
      <c r="L1154" s="2">
        <f>IF(K1154="",H1154,(MIN(I1154,(ROUND(K1154*1.6*I1154,0)))))</f>
        <v>133</v>
      </c>
      <c r="M1154" s="3">
        <f>IF(L1154=0,0,(L1154/I1154))</f>
        <v>0.62735849056603776</v>
      </c>
    </row>
    <row r="1155" spans="1:13" x14ac:dyDescent="0.2">
      <c r="A1155" s="2">
        <v>137360</v>
      </c>
      <c r="B1155" s="2" t="s">
        <v>1794</v>
      </c>
      <c r="C1155" s="3">
        <f>SUMIF($A:$A,A1155,$L:$L)/(SUMIF($A:$A,A1155,$I:$I))</f>
        <v>0.52741935483870972</v>
      </c>
      <c r="D1155" s="2">
        <v>204541</v>
      </c>
      <c r="E1155" s="2" t="s">
        <v>1797</v>
      </c>
      <c r="F1155" s="4">
        <v>292110002820</v>
      </c>
      <c r="H1155" s="5">
        <v>238</v>
      </c>
      <c r="I1155" s="5">
        <v>396</v>
      </c>
      <c r="L1155" s="2">
        <f>IF(K1155="",H1155,(MIN(I1155,(ROUND(K1155*1.6*I1155,0)))))</f>
        <v>238</v>
      </c>
      <c r="M1155" s="3">
        <f>IF(L1155=0,0,(L1155/I1155))</f>
        <v>0.60101010101010099</v>
      </c>
    </row>
    <row r="1156" spans="1:13" x14ac:dyDescent="0.2">
      <c r="A1156" s="2">
        <v>17033115</v>
      </c>
      <c r="B1156" s="2" t="s">
        <v>2583</v>
      </c>
      <c r="C1156" s="3">
        <f>SUMIF($A:$A,A1156,$L:$L)/(SUMIF($A:$A,A1156,$I:$I))</f>
        <v>0.78767123287671237</v>
      </c>
      <c r="D1156" s="2">
        <v>16072639</v>
      </c>
      <c r="E1156" s="2" t="s">
        <v>2584</v>
      </c>
      <c r="F1156" s="4">
        <v>290060503224</v>
      </c>
      <c r="H1156" s="5"/>
      <c r="I1156" s="5">
        <v>230</v>
      </c>
      <c r="J1156" s="2">
        <v>2025</v>
      </c>
      <c r="K1156" s="3">
        <v>0.48699999999999999</v>
      </c>
      <c r="L1156" s="2">
        <f>IF(K1156="",H1156,(MIN(I1156,(ROUND(K1156*1.6*I1156,0)))))</f>
        <v>179</v>
      </c>
      <c r="M1156" s="3">
        <f>IF(L1156=0,0,(L1156/I1156))</f>
        <v>0.77826086956521734</v>
      </c>
    </row>
    <row r="1157" spans="1:13" x14ac:dyDescent="0.2">
      <c r="A1157" s="2">
        <v>17033115</v>
      </c>
      <c r="B1157" s="2" t="s">
        <v>2583</v>
      </c>
      <c r="C1157" s="3">
        <f>SUMIF($A:$A,A1157,$L:$L)/(SUMIF($A:$A,A1157,$I:$I))</f>
        <v>0.78767123287671237</v>
      </c>
      <c r="D1157" s="2">
        <v>16080670</v>
      </c>
      <c r="E1157" s="2" t="s">
        <v>2585</v>
      </c>
      <c r="F1157" s="4">
        <v>290060503272</v>
      </c>
      <c r="H1157" s="5"/>
      <c r="I1157" s="5">
        <v>106</v>
      </c>
      <c r="J1157" s="2">
        <v>2025</v>
      </c>
      <c r="K1157" s="3">
        <v>0.66979999999999995</v>
      </c>
      <c r="L1157" s="2">
        <f>IF(K1157="",H1157,(MIN(I1157,(ROUND(K1157*1.6*I1157,0)))))</f>
        <v>106</v>
      </c>
      <c r="M1157" s="3">
        <f>IF(L1157=0,0,(L1157/I1157))</f>
        <v>1</v>
      </c>
    </row>
    <row r="1158" spans="1:13" x14ac:dyDescent="0.2">
      <c r="A1158" s="2">
        <v>17033115</v>
      </c>
      <c r="B1158" s="2" t="s">
        <v>2583</v>
      </c>
      <c r="C1158" s="3">
        <f>SUMIF($A:$A,A1158,$L:$L)/(SUMIF($A:$A,A1158,$I:$I))</f>
        <v>0.78767123287671237</v>
      </c>
      <c r="D1158" s="2">
        <v>17001240</v>
      </c>
      <c r="E1158" s="2" t="s">
        <v>2586</v>
      </c>
      <c r="F1158" s="4">
        <v>290060503299</v>
      </c>
      <c r="H1158" s="5"/>
      <c r="I1158" s="5">
        <v>156</v>
      </c>
      <c r="J1158" s="2">
        <v>2025</v>
      </c>
      <c r="K1158" s="3">
        <v>0.42309999999999998</v>
      </c>
      <c r="L1158" s="2">
        <f>IF(K1158="",H1158,(MIN(I1158,(ROUND(K1158*1.6*I1158,0)))))</f>
        <v>106</v>
      </c>
      <c r="M1158" s="3">
        <f>IF(L1158=0,0,(L1158/I1158))</f>
        <v>0.67948717948717952</v>
      </c>
    </row>
    <row r="1159" spans="1:13" x14ac:dyDescent="0.2">
      <c r="A1159" s="2">
        <v>17033115</v>
      </c>
      <c r="B1159" s="2" t="s">
        <v>2583</v>
      </c>
      <c r="C1159" s="3">
        <f>SUMIF($A:$A,A1159,$L:$L)/(SUMIF($A:$A,A1159,$I:$I))</f>
        <v>0.78767123287671237</v>
      </c>
      <c r="D1159" s="2">
        <v>17012027</v>
      </c>
      <c r="E1159" s="2" t="s">
        <v>2587</v>
      </c>
      <c r="F1159" s="4">
        <v>290060503304</v>
      </c>
      <c r="H1159" s="5"/>
      <c r="I1159" s="5">
        <v>92</v>
      </c>
      <c r="J1159" s="2">
        <v>2025</v>
      </c>
      <c r="K1159" s="3">
        <v>0.46739999999999998</v>
      </c>
      <c r="L1159" s="2">
        <f>IF(K1159="",H1159,(MIN(I1159,(ROUND(K1159*1.6*I1159,0)))))</f>
        <v>69</v>
      </c>
      <c r="M1159" s="3">
        <f>IF(L1159=0,0,(L1159/I1159))</f>
        <v>0.75</v>
      </c>
    </row>
    <row r="1160" spans="1:13" x14ac:dyDescent="0.2">
      <c r="A1160" s="2">
        <v>137490</v>
      </c>
      <c r="B1160" s="2" t="s">
        <v>88</v>
      </c>
      <c r="C1160" s="3">
        <f>SUMIF($A:$A,A1160,$L:$L)/(SUMIF($A:$A,A1160,$I:$I))</f>
        <v>0.62392776523702032</v>
      </c>
      <c r="D1160" s="2">
        <v>76297</v>
      </c>
      <c r="E1160" s="2" t="s">
        <v>89</v>
      </c>
      <c r="F1160" s="4">
        <v>292112001162</v>
      </c>
      <c r="H1160" s="5">
        <v>398</v>
      </c>
      <c r="I1160" s="5">
        <v>715</v>
      </c>
      <c r="L1160" s="2">
        <f>IF(K1160="",H1160,(MIN(I1160,(ROUND(K1160*1.6*I1160,0)))))</f>
        <v>398</v>
      </c>
      <c r="M1160" s="3">
        <f>IF(L1160=0,0,(L1160/I1160))</f>
        <v>0.55664335664335662</v>
      </c>
    </row>
    <row r="1161" spans="1:13" x14ac:dyDescent="0.2">
      <c r="A1161" s="2">
        <v>137490</v>
      </c>
      <c r="B1161" s="2" t="s">
        <v>88</v>
      </c>
      <c r="C1161" s="3">
        <f>SUMIF($A:$A,A1161,$L:$L)/(SUMIF($A:$A,A1161,$I:$I))</f>
        <v>0.62392776523702032</v>
      </c>
      <c r="D1161" s="2">
        <v>76298</v>
      </c>
      <c r="E1161" s="2" t="s">
        <v>0</v>
      </c>
      <c r="F1161" s="4">
        <v>292112003402</v>
      </c>
      <c r="H1161" s="5">
        <v>106</v>
      </c>
      <c r="I1161" s="5">
        <v>154</v>
      </c>
      <c r="L1161" s="2">
        <f>IF(K1161="",H1161,(MIN(I1161,(ROUND(K1161*1.6*I1161,0)))))</f>
        <v>106</v>
      </c>
      <c r="M1161" s="3">
        <f>IF(L1161=0,0,(L1161/I1161))</f>
        <v>0.68831168831168832</v>
      </c>
    </row>
    <row r="1162" spans="1:13" x14ac:dyDescent="0.2">
      <c r="A1162" s="2">
        <v>137490</v>
      </c>
      <c r="B1162" s="2" t="s">
        <v>88</v>
      </c>
      <c r="C1162" s="3">
        <f>SUMIF($A:$A,A1162,$L:$L)/(SUMIF($A:$A,A1162,$I:$I))</f>
        <v>0.62392776523702032</v>
      </c>
      <c r="D1162" s="2">
        <v>76303</v>
      </c>
      <c r="E1162" s="2" t="s">
        <v>91</v>
      </c>
      <c r="F1162" s="4">
        <v>292112001160</v>
      </c>
      <c r="H1162" s="5">
        <v>355</v>
      </c>
      <c r="I1162" s="5">
        <v>518</v>
      </c>
      <c r="L1162" s="2">
        <f>IF(K1162="",H1162,(MIN(I1162,(ROUND(K1162*1.6*I1162,0)))))</f>
        <v>355</v>
      </c>
      <c r="M1162" s="3">
        <f>IF(L1162=0,0,(L1162/I1162))</f>
        <v>0.68532818532818529</v>
      </c>
    </row>
    <row r="1163" spans="1:13" x14ac:dyDescent="0.2">
      <c r="A1163" s="2">
        <v>137490</v>
      </c>
      <c r="B1163" s="2" t="s">
        <v>88</v>
      </c>
      <c r="C1163" s="3">
        <f>SUMIF($A:$A,A1163,$L:$L)/(SUMIF($A:$A,A1163,$I:$I))</f>
        <v>0.62392776523702032</v>
      </c>
      <c r="D1163" s="2">
        <v>178874</v>
      </c>
      <c r="E1163" s="2" t="s">
        <v>92</v>
      </c>
      <c r="F1163" s="4">
        <v>292112001595</v>
      </c>
      <c r="H1163" s="5">
        <v>207</v>
      </c>
      <c r="I1163" s="5">
        <v>307</v>
      </c>
      <c r="L1163" s="2">
        <f>IF(K1163="",H1163,(MIN(I1163,(ROUND(K1163*1.6*I1163,0)))))</f>
        <v>207</v>
      </c>
      <c r="M1163" s="3">
        <f>IF(L1163=0,0,(L1163/I1163))</f>
        <v>0.67426710097719866</v>
      </c>
    </row>
    <row r="1164" spans="1:13" x14ac:dyDescent="0.2">
      <c r="A1164" s="2">
        <v>137490</v>
      </c>
      <c r="B1164" s="2" t="s">
        <v>88</v>
      </c>
      <c r="C1164" s="3">
        <f>SUMIF($A:$A,A1164,$L:$L)/(SUMIF($A:$A,A1164,$I:$I))</f>
        <v>0.62392776523702032</v>
      </c>
      <c r="D1164" s="2">
        <v>17031438</v>
      </c>
      <c r="E1164" s="2" t="s">
        <v>90</v>
      </c>
      <c r="F1164" s="4">
        <v>292112000183</v>
      </c>
      <c r="H1164" s="5">
        <v>316</v>
      </c>
      <c r="I1164" s="5">
        <v>521</v>
      </c>
      <c r="L1164" s="2">
        <f>IF(K1164="",H1164,(MIN(I1164,(ROUND(K1164*1.6*I1164,0)))))</f>
        <v>316</v>
      </c>
      <c r="M1164" s="3">
        <f>IF(L1164=0,0,(L1164/I1164))</f>
        <v>0.60652591170825332</v>
      </c>
    </row>
    <row r="1165" spans="1:13" x14ac:dyDescent="0.2">
      <c r="A1165" s="2">
        <v>137305</v>
      </c>
      <c r="B1165" s="2" t="s">
        <v>1481</v>
      </c>
      <c r="C1165" s="3">
        <f>SUMIF($A:$A,A1165,$L:$L)/(SUMIF($A:$A,A1165,$I:$I))</f>
        <v>0.37663398692810457</v>
      </c>
      <c r="D1165" s="2">
        <v>75760</v>
      </c>
      <c r="E1165" s="2" t="s">
        <v>1484</v>
      </c>
      <c r="F1165" s="4">
        <v>290651000167</v>
      </c>
      <c r="H1165" s="5">
        <v>210</v>
      </c>
      <c r="I1165" s="5">
        <v>448</v>
      </c>
      <c r="L1165" s="2">
        <f>IF(K1165="",H1165,(MIN(I1165,(ROUND(K1165*1.6*I1165,0)))))</f>
        <v>210</v>
      </c>
      <c r="M1165" s="3">
        <f>IF(L1165=0,0,(L1165/I1165))</f>
        <v>0.46875</v>
      </c>
    </row>
    <row r="1166" spans="1:13" x14ac:dyDescent="0.2">
      <c r="A1166" s="2">
        <v>137305</v>
      </c>
      <c r="B1166" s="2" t="s">
        <v>1481</v>
      </c>
      <c r="C1166" s="3">
        <f>SUMIF($A:$A,A1166,$L:$L)/(SUMIF($A:$A,A1166,$I:$I))</f>
        <v>0.37663398692810457</v>
      </c>
      <c r="D1166" s="2">
        <v>75761</v>
      </c>
      <c r="E1166" s="2" t="s">
        <v>1483</v>
      </c>
      <c r="F1166" s="4">
        <v>290651001522</v>
      </c>
      <c r="H1166" s="5">
        <v>144</v>
      </c>
      <c r="I1166" s="5">
        <v>388</v>
      </c>
      <c r="L1166" s="2">
        <f>IF(K1166="",H1166,(MIN(I1166,(ROUND(K1166*1.6*I1166,0)))))</f>
        <v>144</v>
      </c>
      <c r="M1166" s="3">
        <f>IF(L1166=0,0,(L1166/I1166))</f>
        <v>0.37113402061855671</v>
      </c>
    </row>
    <row r="1167" spans="1:13" x14ac:dyDescent="0.2">
      <c r="A1167" s="2">
        <v>137305</v>
      </c>
      <c r="B1167" s="2" t="s">
        <v>1481</v>
      </c>
      <c r="C1167" s="3">
        <f>SUMIF($A:$A,A1167,$L:$L)/(SUMIF($A:$A,A1167,$I:$I))</f>
        <v>0.37663398692810457</v>
      </c>
      <c r="D1167" s="2">
        <v>75762</v>
      </c>
      <c r="E1167" s="2" t="s">
        <v>1482</v>
      </c>
      <c r="F1167" s="4">
        <v>290651000168</v>
      </c>
      <c r="H1167" s="5">
        <v>107</v>
      </c>
      <c r="I1167" s="5">
        <v>388</v>
      </c>
      <c r="L1167" s="2">
        <f>IF(K1167="",H1167,(MIN(I1167,(ROUND(K1167*1.6*I1167,0)))))</f>
        <v>107</v>
      </c>
      <c r="M1167" s="3">
        <f>IF(L1167=0,0,(L1167/I1167))</f>
        <v>0.27577319587628868</v>
      </c>
    </row>
    <row r="1168" spans="1:13" x14ac:dyDescent="0.2">
      <c r="A1168" s="2">
        <v>137316</v>
      </c>
      <c r="B1168" s="2" t="s">
        <v>1486</v>
      </c>
      <c r="C1168" s="3">
        <f>SUMIF($A:$A,A1168,$L:$L)/(SUMIF($A:$A,A1168,$I:$I))</f>
        <v>0.34285714285714286</v>
      </c>
      <c r="D1168" s="2">
        <v>75797</v>
      </c>
      <c r="E1168" s="2" t="s">
        <v>1487</v>
      </c>
      <c r="F1168" s="4">
        <v>292118001164</v>
      </c>
      <c r="H1168" s="5">
        <v>12</v>
      </c>
      <c r="I1168" s="5">
        <v>35</v>
      </c>
      <c r="L1168" s="2">
        <f>IF(K1168="",H1168,(MIN(I1168,(ROUND(K1168*1.6*I1168,0)))))</f>
        <v>12</v>
      </c>
      <c r="M1168" s="3">
        <f>IF(L1168=0,0,(L1168/I1168))</f>
        <v>0.34285714285714286</v>
      </c>
    </row>
    <row r="1169" spans="1:13" x14ac:dyDescent="0.2">
      <c r="A1169" s="2">
        <v>136969</v>
      </c>
      <c r="B1169" s="2" t="s">
        <v>1499</v>
      </c>
      <c r="C1169" s="3">
        <f>SUMIF($A:$A,A1169,$L:$L)/(SUMIF($A:$A,A1169,$I:$I))</f>
        <v>0.42166910688140558</v>
      </c>
      <c r="D1169" s="2">
        <v>74515</v>
      </c>
      <c r="E1169" s="2" t="s">
        <v>1500</v>
      </c>
      <c r="F1169" s="4">
        <v>292121001167</v>
      </c>
      <c r="H1169" s="5">
        <v>83</v>
      </c>
      <c r="I1169" s="5">
        <v>263</v>
      </c>
      <c r="L1169" s="2">
        <f>IF(K1169="",H1169,(MIN(I1169,(ROUND(K1169*1.6*I1169,0)))))</f>
        <v>83</v>
      </c>
      <c r="M1169" s="3">
        <f>IF(L1169=0,0,(L1169/I1169))</f>
        <v>0.31558935361216728</v>
      </c>
    </row>
    <row r="1170" spans="1:13" x14ac:dyDescent="0.2">
      <c r="A1170" s="2">
        <v>136969</v>
      </c>
      <c r="B1170" s="2" t="s">
        <v>1499</v>
      </c>
      <c r="C1170" s="3">
        <f>SUMIF($A:$A,A1170,$L:$L)/(SUMIF($A:$A,A1170,$I:$I))</f>
        <v>0.42166910688140558</v>
      </c>
      <c r="D1170" s="2">
        <v>74516</v>
      </c>
      <c r="E1170" s="2" t="s">
        <v>1502</v>
      </c>
      <c r="F1170" s="4">
        <v>292121001165</v>
      </c>
      <c r="H1170" s="5">
        <v>124</v>
      </c>
      <c r="I1170" s="5">
        <v>245</v>
      </c>
      <c r="L1170" s="2">
        <f>IF(K1170="",H1170,(MIN(I1170,(ROUND(K1170*1.6*I1170,0)))))</f>
        <v>124</v>
      </c>
      <c r="M1170" s="3">
        <f>IF(L1170=0,0,(L1170/I1170))</f>
        <v>0.5061224489795918</v>
      </c>
    </row>
    <row r="1171" spans="1:13" x14ac:dyDescent="0.2">
      <c r="A1171" s="2">
        <v>136969</v>
      </c>
      <c r="B1171" s="2" t="s">
        <v>1499</v>
      </c>
      <c r="C1171" s="3">
        <f>SUMIF($A:$A,A1171,$L:$L)/(SUMIF($A:$A,A1171,$I:$I))</f>
        <v>0.42166910688140558</v>
      </c>
      <c r="D1171" s="2">
        <v>74517</v>
      </c>
      <c r="E1171" s="2" t="s">
        <v>1501</v>
      </c>
      <c r="F1171" s="4">
        <v>292121001799</v>
      </c>
      <c r="H1171" s="5">
        <v>81</v>
      </c>
      <c r="I1171" s="5">
        <v>175</v>
      </c>
      <c r="L1171" s="2">
        <f>IF(K1171="",H1171,(MIN(I1171,(ROUND(K1171*1.6*I1171,0)))))</f>
        <v>81</v>
      </c>
      <c r="M1171" s="3">
        <f>IF(L1171=0,0,(L1171/I1171))</f>
        <v>0.46285714285714286</v>
      </c>
    </row>
    <row r="1172" spans="1:13" x14ac:dyDescent="0.2">
      <c r="A1172" s="2">
        <v>136948</v>
      </c>
      <c r="B1172" s="2" t="s">
        <v>1515</v>
      </c>
      <c r="C1172" s="3">
        <f>SUMIF($A:$A,A1172,$L:$L)/(SUMIF($A:$A,A1172,$I:$I))</f>
        <v>0.41587901701323249</v>
      </c>
      <c r="D1172" s="2">
        <v>74390</v>
      </c>
      <c r="E1172" s="2" t="s">
        <v>1518</v>
      </c>
      <c r="F1172" s="4">
        <v>292133001170</v>
      </c>
      <c r="H1172" s="5">
        <v>53</v>
      </c>
      <c r="I1172" s="5">
        <v>146</v>
      </c>
      <c r="L1172" s="2">
        <f>IF(K1172="",H1172,(MIN(I1172,(ROUND(K1172*1.6*I1172,0)))))</f>
        <v>53</v>
      </c>
      <c r="M1172" s="3">
        <f>IF(L1172=0,0,(L1172/I1172))</f>
        <v>0.36301369863013699</v>
      </c>
    </row>
    <row r="1173" spans="1:13" x14ac:dyDescent="0.2">
      <c r="A1173" s="2">
        <v>136948</v>
      </c>
      <c r="B1173" s="2" t="s">
        <v>1515</v>
      </c>
      <c r="C1173" s="3">
        <f>SUMIF($A:$A,A1173,$L:$L)/(SUMIF($A:$A,A1173,$I:$I))</f>
        <v>0.41587901701323249</v>
      </c>
      <c r="D1173" s="2">
        <v>74402</v>
      </c>
      <c r="E1173" s="2" t="s">
        <v>1519</v>
      </c>
      <c r="F1173" s="4">
        <v>292133001172</v>
      </c>
      <c r="H1173" s="5">
        <v>171</v>
      </c>
      <c r="I1173" s="5">
        <v>327</v>
      </c>
      <c r="L1173" s="2">
        <f>IF(K1173="",H1173,(MIN(I1173,(ROUND(K1173*1.6*I1173,0)))))</f>
        <v>171</v>
      </c>
      <c r="M1173" s="3">
        <f>IF(L1173=0,0,(L1173/I1173))</f>
        <v>0.52293577981651373</v>
      </c>
    </row>
    <row r="1174" spans="1:13" x14ac:dyDescent="0.2">
      <c r="A1174" s="2">
        <v>136948</v>
      </c>
      <c r="B1174" s="2" t="s">
        <v>1515</v>
      </c>
      <c r="C1174" s="3">
        <f>SUMIF($A:$A,A1174,$L:$L)/(SUMIF($A:$A,A1174,$I:$I))</f>
        <v>0.41587901701323249</v>
      </c>
      <c r="D1174" s="2">
        <v>74405</v>
      </c>
      <c r="E1174" s="2" t="s">
        <v>1516</v>
      </c>
      <c r="F1174" s="4">
        <v>292133001169</v>
      </c>
      <c r="H1174" s="5">
        <v>111</v>
      </c>
      <c r="I1174" s="5">
        <v>322</v>
      </c>
      <c r="L1174" s="2">
        <f>IF(K1174="",H1174,(MIN(I1174,(ROUND(K1174*1.6*I1174,0)))))</f>
        <v>111</v>
      </c>
      <c r="M1174" s="3">
        <f>IF(L1174=0,0,(L1174/I1174))</f>
        <v>0.34472049689440992</v>
      </c>
    </row>
    <row r="1175" spans="1:13" x14ac:dyDescent="0.2">
      <c r="A1175" s="2">
        <v>136948</v>
      </c>
      <c r="B1175" s="2" t="s">
        <v>1515</v>
      </c>
      <c r="C1175" s="3">
        <f>SUMIF($A:$A,A1175,$L:$L)/(SUMIF($A:$A,A1175,$I:$I))</f>
        <v>0.41587901701323249</v>
      </c>
      <c r="D1175" s="2">
        <v>74406</v>
      </c>
      <c r="E1175" s="2" t="s">
        <v>1517</v>
      </c>
      <c r="F1175" s="4">
        <v>292133001171</v>
      </c>
      <c r="H1175" s="5">
        <v>105</v>
      </c>
      <c r="I1175" s="5">
        <v>263</v>
      </c>
      <c r="L1175" s="2">
        <f>IF(K1175="",H1175,(MIN(I1175,(ROUND(K1175*1.6*I1175,0)))))</f>
        <v>105</v>
      </c>
      <c r="M1175" s="3">
        <f>IF(L1175=0,0,(L1175/I1175))</f>
        <v>0.39923954372623577</v>
      </c>
    </row>
    <row r="1176" spans="1:13" x14ac:dyDescent="0.2">
      <c r="A1176" s="2">
        <v>137276</v>
      </c>
      <c r="B1176" s="2" t="s">
        <v>874</v>
      </c>
      <c r="C1176" s="3">
        <f>SUMIF($A:$A,A1176,$L:$L)/(SUMIF($A:$A,A1176,$I:$I))</f>
        <v>0.55000000000000004</v>
      </c>
      <c r="D1176" s="2">
        <v>16041650</v>
      </c>
      <c r="E1176" s="2" t="s">
        <v>876</v>
      </c>
      <c r="F1176" s="4">
        <v>292136001174</v>
      </c>
      <c r="H1176" s="5">
        <v>13</v>
      </c>
      <c r="I1176" s="5">
        <v>15</v>
      </c>
      <c r="L1176" s="2">
        <f>IF(K1176="",H1176,(MIN(I1176,(ROUND(K1176*1.6*I1176,0)))))</f>
        <v>13</v>
      </c>
      <c r="M1176" s="3">
        <f>IF(L1176=0,0,(L1176/I1176))</f>
        <v>0.8666666666666667</v>
      </c>
    </row>
    <row r="1177" spans="1:13" x14ac:dyDescent="0.2">
      <c r="A1177" s="2">
        <v>137276</v>
      </c>
      <c r="B1177" s="2" t="s">
        <v>874</v>
      </c>
      <c r="C1177" s="3">
        <f>SUMIF($A:$A,A1177,$L:$L)/(SUMIF($A:$A,A1177,$I:$I))</f>
        <v>0.55000000000000004</v>
      </c>
      <c r="D1177" s="2">
        <v>16041651</v>
      </c>
      <c r="E1177" s="2" t="s">
        <v>875</v>
      </c>
      <c r="F1177" s="4">
        <v>292136001175</v>
      </c>
      <c r="H1177" s="5">
        <v>20</v>
      </c>
      <c r="I1177" s="5">
        <v>45</v>
      </c>
      <c r="L1177" s="2">
        <f>IF(K1177="",H1177,(MIN(I1177,(ROUND(K1177*1.6*I1177,0)))))</f>
        <v>20</v>
      </c>
      <c r="M1177" s="3">
        <f>IF(L1177=0,0,(L1177/I1177))</f>
        <v>0.44444444444444442</v>
      </c>
    </row>
    <row r="1178" spans="1:13" x14ac:dyDescent="0.2">
      <c r="A1178" s="2">
        <v>137324</v>
      </c>
      <c r="B1178" s="2" t="s">
        <v>1520</v>
      </c>
      <c r="C1178" s="3">
        <f>SUMIF($A:$A,A1178,$L:$L)/(SUMIF($A:$A,A1178,$I:$I))</f>
        <v>0.64508670520231215</v>
      </c>
      <c r="D1178" s="2">
        <v>75822</v>
      </c>
      <c r="E1178" s="2" t="s">
        <v>1522</v>
      </c>
      <c r="F1178" s="4">
        <v>292961002047</v>
      </c>
      <c r="H1178" s="5"/>
      <c r="I1178" s="5">
        <v>391</v>
      </c>
      <c r="J1178" s="2">
        <v>2025</v>
      </c>
      <c r="K1178" s="3">
        <v>0.43219999999999997</v>
      </c>
      <c r="L1178" s="2">
        <f>IF(K1178="",H1178,(MIN(I1178,(ROUND(K1178*1.6*I1178,0)))))</f>
        <v>270</v>
      </c>
      <c r="M1178" s="3">
        <f>IF(L1178=0,0,(L1178/I1178))</f>
        <v>0.69053708439897699</v>
      </c>
    </row>
    <row r="1179" spans="1:13" x14ac:dyDescent="0.2">
      <c r="A1179" s="2">
        <v>137324</v>
      </c>
      <c r="B1179" s="2" t="s">
        <v>1520</v>
      </c>
      <c r="C1179" s="3">
        <f>SUMIF($A:$A,A1179,$L:$L)/(SUMIF($A:$A,A1179,$I:$I))</f>
        <v>0.64508670520231215</v>
      </c>
      <c r="D1179" s="2">
        <v>75823</v>
      </c>
      <c r="E1179" s="2" t="s">
        <v>1521</v>
      </c>
      <c r="F1179" s="4">
        <v>292961002048</v>
      </c>
      <c r="H1179" s="5"/>
      <c r="I1179" s="5">
        <v>216</v>
      </c>
      <c r="J1179" s="2">
        <v>2025</v>
      </c>
      <c r="K1179" s="3">
        <v>0.31940000000000002</v>
      </c>
      <c r="L1179" s="2">
        <f>IF(K1179="",H1179,(MIN(I1179,(ROUND(K1179*1.6*I1179,0)))))</f>
        <v>110</v>
      </c>
      <c r="M1179" s="3">
        <f>IF(L1179=0,0,(L1179/I1179))</f>
        <v>0.5092592592592593</v>
      </c>
    </row>
    <row r="1180" spans="1:13" x14ac:dyDescent="0.2">
      <c r="A1180" s="2">
        <v>137324</v>
      </c>
      <c r="B1180" s="2" t="s">
        <v>1520</v>
      </c>
      <c r="C1180" s="3">
        <f>SUMIF($A:$A,A1180,$L:$L)/(SUMIF($A:$A,A1180,$I:$I))</f>
        <v>0.64508670520231215</v>
      </c>
      <c r="D1180" s="2">
        <v>211569</v>
      </c>
      <c r="E1180" s="2" t="s">
        <v>2611</v>
      </c>
      <c r="F1180" s="4"/>
      <c r="H1180" s="5"/>
      <c r="I1180" s="5">
        <v>258</v>
      </c>
      <c r="J1180" s="2">
        <v>2025</v>
      </c>
      <c r="K1180" s="3">
        <v>0.43020000000000003</v>
      </c>
      <c r="L1180" s="2">
        <f>IF(K1180="",H1180,(MIN(I1180,(ROUND(K1180*1.6*I1180,0)))))</f>
        <v>178</v>
      </c>
      <c r="M1180" s="3">
        <f>IF(L1180=0,0,(L1180/I1180))</f>
        <v>0.68992248062015504</v>
      </c>
    </row>
    <row r="1181" spans="1:13" x14ac:dyDescent="0.2">
      <c r="A1181" s="2">
        <v>137328</v>
      </c>
      <c r="B1181" s="2" t="s">
        <v>1523</v>
      </c>
      <c r="C1181" s="3">
        <f>SUMIF($A:$A,A1181,$L:$L)/(SUMIF($A:$A,A1181,$I:$I))</f>
        <v>0.54841473864610113</v>
      </c>
      <c r="D1181" s="2">
        <v>75830</v>
      </c>
      <c r="E1181" s="2" t="s">
        <v>1526</v>
      </c>
      <c r="F1181" s="4">
        <v>293084002129</v>
      </c>
      <c r="H1181" s="5">
        <v>314</v>
      </c>
      <c r="I1181" s="5">
        <v>512</v>
      </c>
      <c r="L1181" s="2">
        <f>IF(K1181="",H1181,(MIN(I1181,(ROUND(K1181*1.6*I1181,0)))))</f>
        <v>314</v>
      </c>
      <c r="M1181" s="3">
        <f>IF(L1181=0,0,(L1181/I1181))</f>
        <v>0.61328125</v>
      </c>
    </row>
    <row r="1182" spans="1:13" x14ac:dyDescent="0.2">
      <c r="A1182" s="2">
        <v>137328</v>
      </c>
      <c r="B1182" s="2" t="s">
        <v>1523</v>
      </c>
      <c r="C1182" s="3">
        <f>SUMIF($A:$A,A1182,$L:$L)/(SUMIF($A:$A,A1182,$I:$I))</f>
        <v>0.54841473864610113</v>
      </c>
      <c r="D1182" s="2">
        <v>75831</v>
      </c>
      <c r="E1182" s="2" t="s">
        <v>1524</v>
      </c>
      <c r="F1182" s="4">
        <v>293084002131</v>
      </c>
      <c r="H1182" s="5">
        <v>171</v>
      </c>
      <c r="I1182" s="5">
        <v>359</v>
      </c>
      <c r="L1182" s="2">
        <f>IF(K1182="",H1182,(MIN(I1182,(ROUND(K1182*1.6*I1182,0)))))</f>
        <v>171</v>
      </c>
      <c r="M1182" s="3">
        <f>IF(L1182=0,0,(L1182/I1182))</f>
        <v>0.4763231197771588</v>
      </c>
    </row>
    <row r="1183" spans="1:13" x14ac:dyDescent="0.2">
      <c r="A1183" s="2">
        <v>137328</v>
      </c>
      <c r="B1183" s="2" t="s">
        <v>1523</v>
      </c>
      <c r="C1183" s="3">
        <f>SUMIF($A:$A,A1183,$L:$L)/(SUMIF($A:$A,A1183,$I:$I))</f>
        <v>0.54841473864610113</v>
      </c>
      <c r="D1183" s="2">
        <v>75832</v>
      </c>
      <c r="E1183" s="2" t="s">
        <v>1525</v>
      </c>
      <c r="F1183" s="4">
        <v>293084002542</v>
      </c>
      <c r="H1183" s="5">
        <v>155</v>
      </c>
      <c r="I1183" s="5">
        <v>296</v>
      </c>
      <c r="L1183" s="2">
        <f>IF(K1183="",H1183,(MIN(I1183,(ROUND(K1183*1.6*I1183,0)))))</f>
        <v>155</v>
      </c>
      <c r="M1183" s="3">
        <f>IF(L1183=0,0,(L1183/I1183))</f>
        <v>0.52364864864864868</v>
      </c>
    </row>
    <row r="1184" spans="1:13" x14ac:dyDescent="0.2">
      <c r="A1184" s="2">
        <v>137181</v>
      </c>
      <c r="B1184" s="2" t="s">
        <v>898</v>
      </c>
      <c r="C1184" s="3">
        <f>SUMIF($A:$A,A1184,$L:$L)/(SUMIF($A:$A,A1184,$I:$I))</f>
        <v>0.25702811244979917</v>
      </c>
      <c r="D1184" s="2">
        <v>75419</v>
      </c>
      <c r="E1184" s="2" t="s">
        <v>901</v>
      </c>
      <c r="F1184" s="4">
        <v>292148001179</v>
      </c>
      <c r="H1184" s="5">
        <v>33</v>
      </c>
      <c r="I1184" s="5">
        <v>103</v>
      </c>
      <c r="L1184" s="2">
        <f>IF(K1184="",H1184,(MIN(I1184,(ROUND(K1184*1.6*I1184,0)))))</f>
        <v>33</v>
      </c>
      <c r="M1184" s="3">
        <f>IF(L1184=0,0,(L1184/I1184))</f>
        <v>0.32038834951456313</v>
      </c>
    </row>
    <row r="1185" spans="1:13" x14ac:dyDescent="0.2">
      <c r="A1185" s="2">
        <v>137181</v>
      </c>
      <c r="B1185" s="2" t="s">
        <v>898</v>
      </c>
      <c r="C1185" s="3">
        <f>SUMIF($A:$A,A1185,$L:$L)/(SUMIF($A:$A,A1185,$I:$I))</f>
        <v>0.25702811244979917</v>
      </c>
      <c r="D1185" s="2">
        <v>75420</v>
      </c>
      <c r="E1185" s="2" t="s">
        <v>899</v>
      </c>
      <c r="F1185" s="4">
        <v>292148001180</v>
      </c>
      <c r="H1185" s="5">
        <v>15</v>
      </c>
      <c r="I1185" s="5">
        <v>80</v>
      </c>
      <c r="L1185" s="2">
        <f>IF(K1185="",H1185,(MIN(I1185,(ROUND(K1185*1.6*I1185,0)))))</f>
        <v>15</v>
      </c>
      <c r="M1185" s="3">
        <f>IF(L1185=0,0,(L1185/I1185))</f>
        <v>0.1875</v>
      </c>
    </row>
    <row r="1186" spans="1:13" x14ac:dyDescent="0.2">
      <c r="A1186" s="2">
        <v>137181</v>
      </c>
      <c r="B1186" s="2" t="s">
        <v>898</v>
      </c>
      <c r="C1186" s="3">
        <f>SUMIF($A:$A,A1186,$L:$L)/(SUMIF($A:$A,A1186,$I:$I))</f>
        <v>0.25702811244979917</v>
      </c>
      <c r="D1186" s="2">
        <v>16065083</v>
      </c>
      <c r="E1186" s="2" t="s">
        <v>900</v>
      </c>
      <c r="F1186" s="4">
        <v>292148003112</v>
      </c>
      <c r="H1186" s="5">
        <v>16</v>
      </c>
      <c r="I1186" s="5">
        <v>66</v>
      </c>
      <c r="L1186" s="2">
        <f>IF(K1186="",H1186,(MIN(I1186,(ROUND(K1186*1.6*I1186,0)))))</f>
        <v>16</v>
      </c>
      <c r="M1186" s="3">
        <f>IF(L1186=0,0,(L1186/I1186))</f>
        <v>0.24242424242424243</v>
      </c>
    </row>
    <row r="1187" spans="1:13" x14ac:dyDescent="0.2">
      <c r="A1187" s="2">
        <v>137495</v>
      </c>
      <c r="B1187" s="2" t="s">
        <v>1334</v>
      </c>
      <c r="C1187" s="3">
        <f>SUMIF($A:$A,A1187,$L:$L)/(SUMIF($A:$A,A1187,$I:$I))</f>
        <v>0.46039603960396042</v>
      </c>
      <c r="D1187" s="2">
        <v>76315</v>
      </c>
      <c r="E1187" s="2" t="s">
        <v>1337</v>
      </c>
      <c r="F1187" s="4">
        <v>292160001188</v>
      </c>
      <c r="H1187" s="5">
        <v>163</v>
      </c>
      <c r="I1187" s="5">
        <v>316</v>
      </c>
      <c r="L1187" s="2">
        <f>IF(K1187="",H1187,(MIN(I1187,(ROUND(K1187*1.6*I1187,0)))))</f>
        <v>163</v>
      </c>
      <c r="M1187" s="3">
        <f>IF(L1187=0,0,(L1187/I1187))</f>
        <v>0.51582278481012656</v>
      </c>
    </row>
    <row r="1188" spans="1:13" x14ac:dyDescent="0.2">
      <c r="A1188" s="2">
        <v>137495</v>
      </c>
      <c r="B1188" s="2" t="s">
        <v>1334</v>
      </c>
      <c r="C1188" s="3">
        <f>SUMIF($A:$A,A1188,$L:$L)/(SUMIF($A:$A,A1188,$I:$I))</f>
        <v>0.46039603960396042</v>
      </c>
      <c r="D1188" s="2">
        <v>76316</v>
      </c>
      <c r="E1188" s="2" t="s">
        <v>1335</v>
      </c>
      <c r="F1188" s="4">
        <v>292160001189</v>
      </c>
      <c r="H1188" s="5">
        <v>189</v>
      </c>
      <c r="I1188" s="5">
        <v>453</v>
      </c>
      <c r="L1188" s="2">
        <f>IF(K1188="",H1188,(MIN(I1188,(ROUND(K1188*1.6*I1188,0)))))</f>
        <v>189</v>
      </c>
      <c r="M1188" s="3">
        <f>IF(L1188=0,0,(L1188/I1188))</f>
        <v>0.41721854304635764</v>
      </c>
    </row>
    <row r="1189" spans="1:13" x14ac:dyDescent="0.2">
      <c r="A1189" s="2">
        <v>137495</v>
      </c>
      <c r="B1189" s="2" t="s">
        <v>1334</v>
      </c>
      <c r="C1189" s="3">
        <f>SUMIF($A:$A,A1189,$L:$L)/(SUMIF($A:$A,A1189,$I:$I))</f>
        <v>0.46039603960396042</v>
      </c>
      <c r="D1189" s="2">
        <v>76318</v>
      </c>
      <c r="E1189" s="2" t="s">
        <v>1336</v>
      </c>
      <c r="F1189" s="4">
        <v>292160001988</v>
      </c>
      <c r="H1189" s="5">
        <v>151</v>
      </c>
      <c r="I1189" s="5">
        <v>344</v>
      </c>
      <c r="L1189" s="2">
        <f>IF(K1189="",H1189,(MIN(I1189,(ROUND(K1189*1.6*I1189,0)))))</f>
        <v>151</v>
      </c>
      <c r="M1189" s="3">
        <f>IF(L1189=0,0,(L1189/I1189))</f>
        <v>0.43895348837209303</v>
      </c>
    </row>
    <row r="1190" spans="1:13" x14ac:dyDescent="0.2">
      <c r="A1190" s="2">
        <v>137495</v>
      </c>
      <c r="B1190" s="2" t="s">
        <v>1334</v>
      </c>
      <c r="C1190" s="3">
        <f>SUMIF($A:$A,A1190,$L:$L)/(SUMIF($A:$A,A1190,$I:$I))</f>
        <v>0.46039603960396042</v>
      </c>
      <c r="D1190" s="2">
        <v>16058434</v>
      </c>
      <c r="E1190" s="2" t="s">
        <v>1338</v>
      </c>
      <c r="F1190" s="4">
        <v>292160003088</v>
      </c>
      <c r="H1190" s="5">
        <v>148</v>
      </c>
      <c r="I1190" s="5">
        <v>301</v>
      </c>
      <c r="L1190" s="2">
        <f>IF(K1190="",H1190,(MIN(I1190,(ROUND(K1190*1.6*I1190,0)))))</f>
        <v>148</v>
      </c>
      <c r="M1190" s="3">
        <f>IF(L1190=0,0,(L1190/I1190))</f>
        <v>0.49169435215946844</v>
      </c>
    </row>
    <row r="1191" spans="1:13" x14ac:dyDescent="0.2">
      <c r="A1191" s="2">
        <v>137494</v>
      </c>
      <c r="B1191" s="2" t="s">
        <v>2481</v>
      </c>
      <c r="C1191" s="3">
        <f>SUMIF($A:$A,A1191,$L:$L)/(SUMIF($A:$A,A1191,$I:$I))</f>
        <v>0.53829634931997139</v>
      </c>
      <c r="D1191" s="2">
        <v>76310</v>
      </c>
      <c r="E1191" s="2" t="s">
        <v>2485</v>
      </c>
      <c r="F1191" s="4">
        <v>292151001181</v>
      </c>
      <c r="H1191" s="5">
        <v>304</v>
      </c>
      <c r="I1191" s="5">
        <v>534</v>
      </c>
      <c r="L1191" s="2">
        <f>IF(K1191="",H1191,(MIN(I1191,(ROUND(K1191*1.6*I1191,0)))))</f>
        <v>304</v>
      </c>
      <c r="M1191" s="3">
        <f>IF(L1191=0,0,(L1191/I1191))</f>
        <v>0.56928838951310856</v>
      </c>
    </row>
    <row r="1192" spans="1:13" x14ac:dyDescent="0.2">
      <c r="A1192" s="2">
        <v>137494</v>
      </c>
      <c r="B1192" s="2" t="s">
        <v>2481</v>
      </c>
      <c r="C1192" s="3">
        <f>SUMIF($A:$A,A1192,$L:$L)/(SUMIF($A:$A,A1192,$I:$I))</f>
        <v>0.53829634931997139</v>
      </c>
      <c r="D1192" s="2">
        <v>76311</v>
      </c>
      <c r="E1192" s="2" t="s">
        <v>2484</v>
      </c>
      <c r="F1192" s="4">
        <v>292151002619</v>
      </c>
      <c r="H1192" s="5">
        <v>241</v>
      </c>
      <c r="I1192" s="5">
        <v>438</v>
      </c>
      <c r="L1192" s="2">
        <f>IF(K1192="",H1192,(MIN(I1192,(ROUND(K1192*1.6*I1192,0)))))</f>
        <v>241</v>
      </c>
      <c r="M1192" s="3">
        <f>IF(L1192=0,0,(L1192/I1192))</f>
        <v>0.55022831050228316</v>
      </c>
    </row>
    <row r="1193" spans="1:13" x14ac:dyDescent="0.2">
      <c r="A1193" s="2">
        <v>137494</v>
      </c>
      <c r="B1193" s="2" t="s">
        <v>2481</v>
      </c>
      <c r="C1193" s="3">
        <f>SUMIF($A:$A,A1193,$L:$L)/(SUMIF($A:$A,A1193,$I:$I))</f>
        <v>0.53829634931997139</v>
      </c>
      <c r="D1193" s="2">
        <v>76314</v>
      </c>
      <c r="E1193" s="2" t="s">
        <v>2483</v>
      </c>
      <c r="F1193" s="4">
        <v>292151001182</v>
      </c>
      <c r="H1193" s="5">
        <v>207</v>
      </c>
      <c r="I1193" s="5">
        <v>425</v>
      </c>
      <c r="L1193" s="2">
        <f>IF(K1193="",H1193,(MIN(I1193,(ROUND(K1193*1.6*I1193,0)))))</f>
        <v>207</v>
      </c>
      <c r="M1193" s="3">
        <f>IF(L1193=0,0,(L1193/I1193))</f>
        <v>0.48705882352941177</v>
      </c>
    </row>
    <row r="1194" spans="1:13" x14ac:dyDescent="0.2">
      <c r="A1194" s="2">
        <v>137494</v>
      </c>
      <c r="B1194" s="2" t="s">
        <v>2481</v>
      </c>
      <c r="C1194" s="3">
        <f>SUMIF($A:$A,A1194,$L:$L)/(SUMIF($A:$A,A1194,$I:$I))</f>
        <v>0.53829634931997139</v>
      </c>
      <c r="D1194" s="2">
        <v>17029466</v>
      </c>
      <c r="E1194" s="2" t="s">
        <v>2482</v>
      </c>
      <c r="F1194" s="4"/>
      <c r="G1194" s="2" t="s">
        <v>18</v>
      </c>
      <c r="H1194" s="5">
        <v>0</v>
      </c>
      <c r="I1194" s="5">
        <v>0</v>
      </c>
      <c r="L1194" s="2">
        <f>IF(K1194="",H1194,(MIN(I1194,(ROUND(K1194*1.6*I1194,0)))))</f>
        <v>0</v>
      </c>
      <c r="M1194" s="3">
        <f>IF(L1194=0,0,(L1194/I1194))</f>
        <v>0</v>
      </c>
    </row>
    <row r="1195" spans="1:13" x14ac:dyDescent="0.2">
      <c r="A1195" s="2">
        <v>137417</v>
      </c>
      <c r="B1195" s="2" t="s">
        <v>917</v>
      </c>
      <c r="C1195" s="3">
        <f>SUMIF($A:$A,A1195,$L:$L)/(SUMIF($A:$A,A1195,$I:$I))</f>
        <v>0.63747810858143605</v>
      </c>
      <c r="D1195" s="2">
        <v>76073</v>
      </c>
      <c r="E1195" s="2" t="s">
        <v>920</v>
      </c>
      <c r="F1195" s="4">
        <v>292154001184</v>
      </c>
      <c r="H1195" s="5">
        <v>117</v>
      </c>
      <c r="I1195" s="5">
        <v>163</v>
      </c>
      <c r="L1195" s="2">
        <f>IF(K1195="",H1195,(MIN(I1195,(ROUND(K1195*1.6*I1195,0)))))</f>
        <v>117</v>
      </c>
      <c r="M1195" s="3">
        <f>IF(L1195=0,0,(L1195/I1195))</f>
        <v>0.71779141104294475</v>
      </c>
    </row>
    <row r="1196" spans="1:13" x14ac:dyDescent="0.2">
      <c r="A1196" s="2">
        <v>137417</v>
      </c>
      <c r="B1196" s="2" t="s">
        <v>917</v>
      </c>
      <c r="C1196" s="3">
        <f>SUMIF($A:$A,A1196,$L:$L)/(SUMIF($A:$A,A1196,$I:$I))</f>
        <v>0.63747810858143605</v>
      </c>
      <c r="D1196" s="2">
        <v>76122</v>
      </c>
      <c r="E1196" s="2" t="s">
        <v>918</v>
      </c>
      <c r="F1196" s="4">
        <v>292154001186</v>
      </c>
      <c r="H1196" s="5">
        <v>199</v>
      </c>
      <c r="I1196" s="5">
        <v>329</v>
      </c>
      <c r="L1196" s="2">
        <f>IF(K1196="",H1196,(MIN(I1196,(ROUND(K1196*1.6*I1196,0)))))</f>
        <v>199</v>
      </c>
      <c r="M1196" s="3">
        <f>IF(L1196=0,0,(L1196/I1196))</f>
        <v>0.60486322188449848</v>
      </c>
    </row>
    <row r="1197" spans="1:13" x14ac:dyDescent="0.2">
      <c r="A1197" s="2">
        <v>137417</v>
      </c>
      <c r="B1197" s="2" t="s">
        <v>917</v>
      </c>
      <c r="C1197" s="3">
        <f>SUMIF($A:$A,A1197,$L:$L)/(SUMIF($A:$A,A1197,$I:$I))</f>
        <v>0.63747810858143605</v>
      </c>
      <c r="D1197" s="2">
        <v>76123</v>
      </c>
      <c r="E1197" s="2" t="s">
        <v>921</v>
      </c>
      <c r="F1197" s="4">
        <v>292154001187</v>
      </c>
      <c r="H1197" s="5">
        <v>248</v>
      </c>
      <c r="I1197" s="5">
        <v>390</v>
      </c>
      <c r="L1197" s="2">
        <f>IF(K1197="",H1197,(MIN(I1197,(ROUND(K1197*1.6*I1197,0)))))</f>
        <v>248</v>
      </c>
      <c r="M1197" s="3">
        <f>IF(L1197=0,0,(L1197/I1197))</f>
        <v>0.63589743589743586</v>
      </c>
    </row>
    <row r="1198" spans="1:13" x14ac:dyDescent="0.2">
      <c r="A1198" s="2">
        <v>137417</v>
      </c>
      <c r="B1198" s="2" t="s">
        <v>917</v>
      </c>
      <c r="C1198" s="3">
        <f>SUMIF($A:$A,A1198,$L:$L)/(SUMIF($A:$A,A1198,$I:$I))</f>
        <v>0.63747810858143605</v>
      </c>
      <c r="D1198" s="2">
        <v>16028988</v>
      </c>
      <c r="E1198" s="2" t="s">
        <v>919</v>
      </c>
      <c r="F1198" s="4">
        <v>292154003026</v>
      </c>
      <c r="H1198" s="5">
        <v>164</v>
      </c>
      <c r="I1198" s="5">
        <v>260</v>
      </c>
      <c r="L1198" s="2">
        <f>IF(K1198="",H1198,(MIN(I1198,(ROUND(K1198*1.6*I1198,0)))))</f>
        <v>164</v>
      </c>
      <c r="M1198" s="3">
        <f>IF(L1198=0,0,(L1198/I1198))</f>
        <v>0.63076923076923075</v>
      </c>
    </row>
    <row r="1199" spans="1:13" x14ac:dyDescent="0.2">
      <c r="A1199" s="2" t="s">
        <v>11</v>
      </c>
      <c r="B1199" s="2" t="s">
        <v>11</v>
      </c>
      <c r="C1199" s="2" t="s">
        <v>11</v>
      </c>
      <c r="D1199" s="2">
        <v>75156</v>
      </c>
      <c r="E1199" s="2" t="s">
        <v>1146</v>
      </c>
      <c r="F1199" s="4">
        <v>290059303176</v>
      </c>
      <c r="H1199" s="5"/>
      <c r="I1199" s="5">
        <v>207</v>
      </c>
      <c r="J1199" s="2">
        <v>2023</v>
      </c>
      <c r="K1199" s="3">
        <v>0.75849999999999995</v>
      </c>
      <c r="L1199" s="2">
        <f>IF(K1199="",H1199,(MIN(I1199,(ROUND(K1199*1.6*I1199,0)))))</f>
        <v>207</v>
      </c>
      <c r="M1199" s="3">
        <f>IF(L1199=0,0,(L1199/I1199))</f>
        <v>1</v>
      </c>
    </row>
    <row r="1200" spans="1:13" x14ac:dyDescent="0.2">
      <c r="A1200" s="2" t="s">
        <v>11</v>
      </c>
      <c r="B1200" s="2" t="s">
        <v>11</v>
      </c>
      <c r="C1200" s="2" t="s">
        <v>11</v>
      </c>
      <c r="D1200" s="2">
        <v>75507</v>
      </c>
      <c r="E1200" s="2" t="s">
        <v>251</v>
      </c>
      <c r="F1200" s="4">
        <v>290585000129</v>
      </c>
      <c r="H1200" s="5">
        <v>32</v>
      </c>
      <c r="I1200" s="5">
        <v>46</v>
      </c>
      <c r="L1200" s="2">
        <f>IF(K1200="",H1200,(MIN(I1200,(ROUND(K1200*1.6*I1200,0)))))</f>
        <v>32</v>
      </c>
      <c r="M1200" s="3">
        <f>IF(L1200=0,0,(L1200/I1200))</f>
        <v>0.69565217391304346</v>
      </c>
    </row>
    <row r="1201" spans="1:13" x14ac:dyDescent="0.2">
      <c r="A1201" s="2" t="s">
        <v>11</v>
      </c>
      <c r="B1201" s="2" t="s">
        <v>11</v>
      </c>
      <c r="C1201" s="2" t="s">
        <v>11</v>
      </c>
      <c r="D1201" s="2">
        <v>137515</v>
      </c>
      <c r="E1201" s="2" t="s">
        <v>2352</v>
      </c>
      <c r="F1201" s="4">
        <v>292991002065</v>
      </c>
      <c r="H1201" s="5">
        <v>93</v>
      </c>
      <c r="I1201" s="5">
        <v>142</v>
      </c>
      <c r="L1201" s="2">
        <f>IF(K1201="",H1201,(MIN(I1201,(ROUND(K1201*1.6*I1201,0)))))</f>
        <v>93</v>
      </c>
      <c r="M1201" s="3">
        <f>IF(L1201=0,0,(L1201/I1201))</f>
        <v>0.65492957746478875</v>
      </c>
    </row>
    <row r="1202" spans="1:13" x14ac:dyDescent="0.2">
      <c r="A1202" s="2" t="s">
        <v>11</v>
      </c>
      <c r="B1202" s="2" t="s">
        <v>11</v>
      </c>
      <c r="C1202" s="2" t="s">
        <v>11</v>
      </c>
      <c r="D1202" s="2">
        <v>209279</v>
      </c>
      <c r="E1202" s="2" t="s">
        <v>1129</v>
      </c>
      <c r="F1202" s="4">
        <v>290002503233</v>
      </c>
      <c r="H1202" s="5">
        <v>304</v>
      </c>
      <c r="I1202" s="5">
        <v>371</v>
      </c>
      <c r="L1202" s="2">
        <f>IF(K1202="",H1202,(MIN(I1202,(ROUND(K1202*1.6*I1202,0)))))</f>
        <v>304</v>
      </c>
      <c r="M1202" s="3">
        <f>IF(L1202=0,0,(L1202/I1202))</f>
        <v>0.81940700808625333</v>
      </c>
    </row>
    <row r="1203" spans="1:13" x14ac:dyDescent="0.2">
      <c r="A1203" s="2" t="s">
        <v>11</v>
      </c>
      <c r="B1203" s="2" t="s">
        <v>11</v>
      </c>
      <c r="C1203" s="2" t="s">
        <v>11</v>
      </c>
      <c r="D1203" s="2">
        <v>223171</v>
      </c>
      <c r="E1203" s="2" t="s">
        <v>2556</v>
      </c>
      <c r="F1203" s="4">
        <v>290057602831</v>
      </c>
      <c r="H1203" s="5">
        <v>452</v>
      </c>
      <c r="I1203" s="5">
        <v>879</v>
      </c>
      <c r="L1203" s="2">
        <f>IF(K1203="",H1203,(MIN(I1203,(ROUND(K1203*1.6*I1203,0)))))</f>
        <v>452</v>
      </c>
      <c r="M1203" s="3">
        <f>IF(L1203=0,0,(L1203/I1203))</f>
        <v>0.51422070534698516</v>
      </c>
    </row>
    <row r="1204" spans="1:13" x14ac:dyDescent="0.2">
      <c r="A1204" s="2" t="s">
        <v>11</v>
      </c>
      <c r="B1204" s="2" t="s">
        <v>11</v>
      </c>
      <c r="C1204" s="2" t="s">
        <v>11</v>
      </c>
      <c r="D1204" s="2">
        <v>225275</v>
      </c>
      <c r="E1204" s="2" t="s">
        <v>1136</v>
      </c>
      <c r="F1204" s="4">
        <v>290001902754</v>
      </c>
      <c r="H1204" s="5"/>
      <c r="I1204" s="5">
        <v>358</v>
      </c>
      <c r="J1204" s="2">
        <v>2023</v>
      </c>
      <c r="K1204" s="3">
        <v>0.39389999999999997</v>
      </c>
      <c r="L1204" s="2">
        <f>IF(K1204="",H1204,(MIN(I1204,(ROUND(K1204*1.6*I1204,0)))))</f>
        <v>226</v>
      </c>
      <c r="M1204" s="3">
        <f>IF(L1204=0,0,(L1204/I1204))</f>
        <v>0.63128491620111726</v>
      </c>
    </row>
    <row r="1205" spans="1:13" x14ac:dyDescent="0.2">
      <c r="A1205" s="2" t="s">
        <v>11</v>
      </c>
      <c r="B1205" s="2" t="s">
        <v>11</v>
      </c>
      <c r="C1205" s="2" t="s">
        <v>11</v>
      </c>
      <c r="D1205" s="2">
        <v>228935</v>
      </c>
      <c r="E1205" s="2" t="s">
        <v>1130</v>
      </c>
      <c r="F1205" s="4">
        <v>290002802749</v>
      </c>
      <c r="H1205" s="5"/>
      <c r="I1205" s="5">
        <v>362</v>
      </c>
      <c r="J1205" s="2">
        <v>2024</v>
      </c>
      <c r="K1205" s="3">
        <v>0.65190000000000003</v>
      </c>
      <c r="L1205" s="2">
        <f>IF(K1205="",H1205,(MIN(I1205,(ROUND(K1205*1.6*I1205,0)))))</f>
        <v>362</v>
      </c>
      <c r="M1205" s="3">
        <f>IF(L1205=0,0,(L1205/I1205))</f>
        <v>1</v>
      </c>
    </row>
    <row r="1206" spans="1:13" x14ac:dyDescent="0.2">
      <c r="A1206" s="2" t="s">
        <v>11</v>
      </c>
      <c r="B1206" s="2" t="s">
        <v>11</v>
      </c>
      <c r="C1206" s="2" t="s">
        <v>11</v>
      </c>
      <c r="D1206" s="2">
        <v>231390</v>
      </c>
      <c r="E1206" s="2" t="s">
        <v>2607</v>
      </c>
      <c r="F1206" s="4">
        <v>290001502752</v>
      </c>
      <c r="H1206" s="5"/>
      <c r="I1206" s="5">
        <v>138</v>
      </c>
      <c r="J1206" s="2">
        <v>2023</v>
      </c>
      <c r="K1206" s="3">
        <v>0.48549999999999999</v>
      </c>
      <c r="L1206" s="2">
        <f>IF(K1206="",H1206,(MIN(I1206,(ROUND(K1206*1.6*I1206,0)))))</f>
        <v>107</v>
      </c>
      <c r="M1206" s="3">
        <f>IF(L1206=0,0,(L1206/I1206))</f>
        <v>0.77536231884057971</v>
      </c>
    </row>
    <row r="1207" spans="1:13" x14ac:dyDescent="0.2">
      <c r="A1207" s="2" t="s">
        <v>11</v>
      </c>
      <c r="B1207" s="2" t="s">
        <v>11</v>
      </c>
      <c r="C1207" s="2" t="s">
        <v>11</v>
      </c>
      <c r="D1207" s="2">
        <v>16029500</v>
      </c>
      <c r="E1207" s="2" t="s">
        <v>1128</v>
      </c>
      <c r="F1207" s="4">
        <v>290001602746</v>
      </c>
      <c r="H1207" s="5">
        <v>170</v>
      </c>
      <c r="I1207" s="5">
        <v>170</v>
      </c>
      <c r="L1207" s="2">
        <f>IF(K1207="",H1207,(MIN(I1207,(ROUND(K1207*1.6*I1207,0)))))</f>
        <v>170</v>
      </c>
      <c r="M1207" s="3">
        <f>IF(L1207=0,0,(L1207/I1207))</f>
        <v>1</v>
      </c>
    </row>
    <row r="1208" spans="1:13" x14ac:dyDescent="0.2">
      <c r="A1208" s="2" t="s">
        <v>11</v>
      </c>
      <c r="B1208" s="2" t="s">
        <v>11</v>
      </c>
      <c r="C1208" s="2" t="s">
        <v>11</v>
      </c>
      <c r="D1208" s="2">
        <v>16029501</v>
      </c>
      <c r="E1208" s="2" t="s">
        <v>291</v>
      </c>
      <c r="F1208" s="4">
        <v>290002003021</v>
      </c>
      <c r="H1208" s="5">
        <v>5</v>
      </c>
      <c r="I1208" s="5">
        <v>51</v>
      </c>
      <c r="L1208" s="2">
        <f>IF(K1208="",H1208,(MIN(I1208,(ROUND(K1208*1.6*I1208,0)))))</f>
        <v>5</v>
      </c>
      <c r="M1208" s="3">
        <f>IF(L1208=0,0,(L1208/I1208))</f>
        <v>9.8039215686274508E-2</v>
      </c>
    </row>
    <row r="1209" spans="1:13" x14ac:dyDescent="0.2">
      <c r="A1209" s="2" t="s">
        <v>11</v>
      </c>
      <c r="B1209" s="2" t="s">
        <v>11</v>
      </c>
      <c r="C1209" s="2" t="s">
        <v>11</v>
      </c>
      <c r="D1209" s="2">
        <v>16057879</v>
      </c>
      <c r="E1209" s="2" t="s">
        <v>2564</v>
      </c>
      <c r="F1209" s="4">
        <v>290058503399</v>
      </c>
      <c r="H1209" s="5">
        <v>230</v>
      </c>
      <c r="I1209" s="5">
        <v>457</v>
      </c>
      <c r="L1209" s="2">
        <f>IF(K1209="",H1209,(MIN(I1209,(ROUND(K1209*1.6*I1209,0)))))</f>
        <v>230</v>
      </c>
      <c r="M1209" s="3">
        <f>IF(L1209=0,0,(L1209/I1209))</f>
        <v>0.50328227571115969</v>
      </c>
    </row>
    <row r="1210" spans="1:13" x14ac:dyDescent="0.2">
      <c r="A1210" s="2" t="s">
        <v>11</v>
      </c>
      <c r="B1210" s="2" t="s">
        <v>11</v>
      </c>
      <c r="C1210" s="2" t="s">
        <v>11</v>
      </c>
      <c r="D1210" s="2">
        <v>16062278</v>
      </c>
      <c r="E1210" s="2" t="s">
        <v>2608</v>
      </c>
      <c r="F1210" s="4">
        <v>290059703277</v>
      </c>
      <c r="H1210" s="5"/>
      <c r="I1210" s="5">
        <v>944</v>
      </c>
      <c r="J1210" s="2">
        <v>2025</v>
      </c>
      <c r="K1210" s="3">
        <v>0.83260000000000001</v>
      </c>
      <c r="L1210" s="2">
        <f>IF(K1210="",H1210,(MIN(I1210,(ROUND(K1210*1.6*I1210,0)))))</f>
        <v>944</v>
      </c>
      <c r="M1210" s="3">
        <f>IF(L1210=0,0,(L1210/I1210))</f>
        <v>1</v>
      </c>
    </row>
    <row r="1211" spans="1:13" x14ac:dyDescent="0.2">
      <c r="A1211" s="2" t="s">
        <v>11</v>
      </c>
      <c r="B1211" s="2" t="s">
        <v>11</v>
      </c>
      <c r="C1211" s="2" t="s">
        <v>11</v>
      </c>
      <c r="D1211" s="2">
        <v>16064107</v>
      </c>
      <c r="E1211" s="2" t="s">
        <v>1148</v>
      </c>
      <c r="F1211" s="4">
        <v>290060403209</v>
      </c>
      <c r="H1211" s="5"/>
      <c r="I1211" s="5">
        <v>261</v>
      </c>
      <c r="J1211" s="2">
        <v>2024</v>
      </c>
      <c r="K1211" s="3">
        <v>0.63219999999999998</v>
      </c>
      <c r="L1211" s="2">
        <f>IF(K1211="",H1211,(MIN(I1211,(ROUND(K1211*1.6*I1211,0)))))</f>
        <v>261</v>
      </c>
      <c r="M1211" s="3">
        <f>IF(L1211=0,0,(L1211/I1211))</f>
        <v>1</v>
      </c>
    </row>
    <row r="1212" spans="1:13" x14ac:dyDescent="0.2">
      <c r="A1212" s="2" t="s">
        <v>11</v>
      </c>
      <c r="B1212" s="2" t="s">
        <v>11</v>
      </c>
      <c r="C1212" s="2" t="s">
        <v>11</v>
      </c>
      <c r="D1212" s="2">
        <v>16072903</v>
      </c>
      <c r="E1212" s="2" t="s">
        <v>1147</v>
      </c>
      <c r="F1212" s="4">
        <v>290060303201</v>
      </c>
      <c r="H1212" s="5">
        <v>651</v>
      </c>
      <c r="I1212" s="5">
        <v>1025</v>
      </c>
      <c r="L1212" s="2">
        <f>IF(K1212="",H1212,(MIN(I1212,(ROUND(K1212*1.6*I1212,0)))))</f>
        <v>651</v>
      </c>
      <c r="M1212" s="3">
        <f>IF(L1212=0,0,(L1212/I1212))</f>
        <v>0.6351219512195122</v>
      </c>
    </row>
    <row r="1213" spans="1:13" x14ac:dyDescent="0.2">
      <c r="A1213" s="2" t="s">
        <v>11</v>
      </c>
      <c r="B1213" s="2" t="s">
        <v>11</v>
      </c>
      <c r="C1213" s="2" t="s">
        <v>11</v>
      </c>
      <c r="D1213" s="2">
        <v>16075214</v>
      </c>
      <c r="E1213" s="2" t="s">
        <v>2609</v>
      </c>
      <c r="F1213" s="4">
        <v>290060103194</v>
      </c>
      <c r="H1213" s="5"/>
      <c r="I1213" s="5">
        <v>98</v>
      </c>
      <c r="J1213" s="2">
        <v>2024</v>
      </c>
      <c r="K1213" s="3">
        <v>0.84689999999999999</v>
      </c>
      <c r="L1213" s="2">
        <f>IF(K1213="",H1213,(MIN(I1213,(ROUND(K1213*1.6*I1213,0)))))</f>
        <v>98</v>
      </c>
      <c r="M1213" s="3">
        <f>IF(L1213=0,0,(L1213/I1213))</f>
        <v>1</v>
      </c>
    </row>
    <row r="1214" spans="1:13" x14ac:dyDescent="0.2">
      <c r="A1214" s="2" t="s">
        <v>11</v>
      </c>
      <c r="B1214" s="2" t="s">
        <v>11</v>
      </c>
      <c r="C1214" s="2" t="s">
        <v>11</v>
      </c>
      <c r="D1214" s="2">
        <v>16076387</v>
      </c>
      <c r="E1214" s="2" t="s">
        <v>2588</v>
      </c>
      <c r="F1214" s="4">
        <v>290060603223</v>
      </c>
      <c r="H1214" s="5">
        <v>110</v>
      </c>
      <c r="I1214" s="5">
        <v>412</v>
      </c>
      <c r="L1214" s="2">
        <f>IF(K1214="",H1214,(MIN(I1214,(ROUND(K1214*1.6*I1214,0)))))</f>
        <v>110</v>
      </c>
      <c r="M1214" s="3">
        <f>IF(L1214=0,0,(L1214/I1214))</f>
        <v>0.26699029126213591</v>
      </c>
    </row>
    <row r="1215" spans="1:13" x14ac:dyDescent="0.2">
      <c r="A1215" s="2" t="s">
        <v>11</v>
      </c>
      <c r="B1215" s="2" t="s">
        <v>11</v>
      </c>
      <c r="C1215" s="2" t="s">
        <v>11</v>
      </c>
      <c r="D1215" s="2">
        <v>16077450</v>
      </c>
      <c r="E1215" s="2" t="s">
        <v>1140</v>
      </c>
      <c r="F1215" s="4">
        <v>290003103013</v>
      </c>
      <c r="H1215" s="5"/>
      <c r="I1215" s="5">
        <v>992</v>
      </c>
      <c r="J1215" s="2">
        <v>2023</v>
      </c>
      <c r="K1215" s="3">
        <v>0.9022</v>
      </c>
      <c r="L1215" s="2">
        <f>IF(K1215="",H1215,(MIN(I1215,(ROUND(K1215*1.6*I1215,0)))))</f>
        <v>992</v>
      </c>
      <c r="M1215" s="3">
        <f>IF(L1215=0,0,(L1215/I1215))</f>
        <v>1</v>
      </c>
    </row>
    <row r="1216" spans="1:13" x14ac:dyDescent="0.2">
      <c r="A1216" s="2" t="s">
        <v>11</v>
      </c>
      <c r="B1216" s="2" t="s">
        <v>11</v>
      </c>
      <c r="C1216" s="2" t="s">
        <v>11</v>
      </c>
      <c r="D1216" s="2">
        <v>17012744</v>
      </c>
      <c r="E1216" s="2" t="s">
        <v>1131</v>
      </c>
      <c r="F1216" s="4">
        <v>290001302751</v>
      </c>
      <c r="H1216" s="5">
        <v>478</v>
      </c>
      <c r="I1216" s="5">
        <v>616</v>
      </c>
      <c r="L1216" s="2">
        <f>IF(K1216="",H1216,(MIN(I1216,(ROUND(K1216*1.6*I1216,0)))))</f>
        <v>478</v>
      </c>
      <c r="M1216" s="3">
        <f>IF(L1216=0,0,(L1216/I1216))</f>
        <v>0.77597402597402598</v>
      </c>
    </row>
    <row r="1217" spans="1:13" x14ac:dyDescent="0.2">
      <c r="A1217" s="2" t="s">
        <v>11</v>
      </c>
      <c r="B1217" s="2" t="s">
        <v>11</v>
      </c>
      <c r="C1217" s="2" t="s">
        <v>11</v>
      </c>
      <c r="D1217" s="2">
        <v>17024064</v>
      </c>
      <c r="E1217" s="2" t="s">
        <v>2590</v>
      </c>
      <c r="F1217" s="4">
        <v>290061603362</v>
      </c>
      <c r="H1217" s="5">
        <v>323</v>
      </c>
      <c r="I1217" s="5">
        <v>479</v>
      </c>
      <c r="L1217" s="2">
        <f>IF(K1217="",H1217,(MIN(I1217,(ROUND(K1217*1.6*I1217,0)))))</f>
        <v>323</v>
      </c>
      <c r="M1217" s="3">
        <f>IF(L1217=0,0,(L1217/I1217))</f>
        <v>0.67432150313152406</v>
      </c>
    </row>
    <row r="1218" spans="1:13" x14ac:dyDescent="0.2">
      <c r="A1218" s="2" t="s">
        <v>11</v>
      </c>
      <c r="B1218" s="2" t="s">
        <v>11</v>
      </c>
      <c r="C1218" s="2" t="s">
        <v>11</v>
      </c>
      <c r="D1218" s="2">
        <v>17024431</v>
      </c>
      <c r="E1218" s="2" t="s">
        <v>1152</v>
      </c>
      <c r="F1218" s="4">
        <v>290061503364</v>
      </c>
      <c r="H1218" s="5"/>
      <c r="I1218" s="5">
        <v>113</v>
      </c>
      <c r="J1218" s="2">
        <v>2025</v>
      </c>
      <c r="K1218" s="3">
        <v>0.62829999999999997</v>
      </c>
      <c r="L1218" s="2">
        <f>IF(K1218="",H1218,(MIN(I1218,(ROUND(K1218*1.6*I1218,0)))))</f>
        <v>113</v>
      </c>
      <c r="M1218" s="3">
        <f>IF(L1218=0,0,(L1218/I1218))</f>
        <v>1</v>
      </c>
    </row>
    <row r="1219" spans="1:13" x14ac:dyDescent="0.2">
      <c r="A1219" s="2" t="s">
        <v>11</v>
      </c>
      <c r="B1219" s="2" t="s">
        <v>11</v>
      </c>
      <c r="C1219" s="2" t="s">
        <v>11</v>
      </c>
      <c r="D1219" s="2">
        <v>17028980</v>
      </c>
      <c r="E1219" s="2" t="s">
        <v>2592</v>
      </c>
      <c r="F1219" s="4">
        <v>290061803400</v>
      </c>
      <c r="H1219" s="5">
        <v>358</v>
      </c>
      <c r="I1219" s="5">
        <v>398</v>
      </c>
      <c r="L1219" s="2">
        <f>IF(K1219="",H1219,(MIN(I1219,(ROUND(K1219*1.6*I1219,0)))))</f>
        <v>358</v>
      </c>
      <c r="M1219" s="3">
        <f>IF(L1219=0,0,(L1219/I1219))</f>
        <v>0.89949748743718594</v>
      </c>
    </row>
    <row r="1220" spans="1:13" x14ac:dyDescent="0.2">
      <c r="A1220" s="2" t="s">
        <v>11</v>
      </c>
      <c r="B1220" s="2" t="s">
        <v>11</v>
      </c>
      <c r="C1220" s="2" t="s">
        <v>11</v>
      </c>
      <c r="D1220" s="2">
        <v>17029282</v>
      </c>
      <c r="E1220" s="2" t="s">
        <v>2591</v>
      </c>
      <c r="F1220" s="4">
        <v>290061703360</v>
      </c>
      <c r="H1220" s="5">
        <v>36</v>
      </c>
      <c r="I1220" s="5">
        <v>136</v>
      </c>
      <c r="L1220" s="2">
        <f>IF(K1220="",H1220,(MIN(I1220,(ROUND(K1220*1.6*I1220,0)))))</f>
        <v>36</v>
      </c>
      <c r="M1220" s="3">
        <f>IF(L1220=0,0,(L1220/I1220))</f>
        <v>0.26470588235294118</v>
      </c>
    </row>
    <row r="1221" spans="1:13" x14ac:dyDescent="0.2">
      <c r="A1221" s="2" t="s">
        <v>11</v>
      </c>
      <c r="B1221" s="2" t="s">
        <v>11</v>
      </c>
      <c r="C1221" s="2" t="s">
        <v>11</v>
      </c>
      <c r="D1221" s="2">
        <v>17037145</v>
      </c>
      <c r="E1221" s="2" t="s">
        <v>2593</v>
      </c>
      <c r="F1221" s="4"/>
      <c r="H1221" s="5">
        <v>90</v>
      </c>
      <c r="I1221" s="5">
        <v>103</v>
      </c>
      <c r="L1221" s="2">
        <f>IF(K1221="",H1221,(MIN(I1221,(ROUND(K1221*1.6*I1221,0)))))</f>
        <v>90</v>
      </c>
      <c r="M1221" s="3">
        <f>IF(L1221=0,0,(L1221/I1221))</f>
        <v>0.87378640776699024</v>
      </c>
    </row>
    <row r="1222" spans="1:13" x14ac:dyDescent="0.2">
      <c r="A1222" s="2" t="s">
        <v>11</v>
      </c>
      <c r="B1222" s="2" t="s">
        <v>11</v>
      </c>
      <c r="C1222" s="2" t="s">
        <v>11</v>
      </c>
      <c r="D1222" s="2">
        <v>17037805</v>
      </c>
      <c r="E1222" s="2" t="s">
        <v>2216</v>
      </c>
      <c r="F1222" s="4">
        <v>293249103418</v>
      </c>
      <c r="H1222" s="5"/>
      <c r="I1222" s="5">
        <v>215</v>
      </c>
      <c r="J1222" s="2">
        <v>2025</v>
      </c>
      <c r="K1222" s="3">
        <v>0.70699999999999996</v>
      </c>
      <c r="L1222" s="2">
        <f>IF(K1222="",H1222,(MIN(I1222,(ROUND(K1222*1.6*I1222,0)))))</f>
        <v>215</v>
      </c>
      <c r="M1222" s="3">
        <f>IF(L1222=0,0,(L1222/I1222))</f>
        <v>1</v>
      </c>
    </row>
    <row r="1223" spans="1:13" x14ac:dyDescent="0.2">
      <c r="A1223" s="2">
        <v>137097</v>
      </c>
      <c r="B1223" s="2" t="s">
        <v>1826</v>
      </c>
      <c r="C1223" s="3">
        <f>SUMIF($A:$A,A1223,$L:$L)/(SUMIF($A:$A,A1223,$I:$I))</f>
        <v>0.63583815028901736</v>
      </c>
      <c r="D1223" s="2">
        <v>74875</v>
      </c>
      <c r="E1223" s="2" t="s">
        <v>1828</v>
      </c>
      <c r="F1223" s="4">
        <v>292172001197</v>
      </c>
      <c r="H1223" s="5">
        <v>130</v>
      </c>
      <c r="I1223" s="5">
        <v>195</v>
      </c>
      <c r="L1223" s="2">
        <f>IF(K1223="",H1223,(MIN(I1223,(ROUND(K1223*1.6*I1223,0)))))</f>
        <v>130</v>
      </c>
      <c r="M1223" s="3">
        <f>IF(L1223=0,0,(L1223/I1223))</f>
        <v>0.66666666666666663</v>
      </c>
    </row>
    <row r="1224" spans="1:13" x14ac:dyDescent="0.2">
      <c r="A1224" s="2">
        <v>137097</v>
      </c>
      <c r="B1224" s="2" t="s">
        <v>1826</v>
      </c>
      <c r="C1224" s="3">
        <f>SUMIF($A:$A,A1224,$L:$L)/(SUMIF($A:$A,A1224,$I:$I))</f>
        <v>0.63583815028901736</v>
      </c>
      <c r="D1224" s="2">
        <v>74876</v>
      </c>
      <c r="E1224" s="2" t="s">
        <v>1827</v>
      </c>
      <c r="F1224" s="4">
        <v>292172001198</v>
      </c>
      <c r="H1224" s="5">
        <v>90</v>
      </c>
      <c r="I1224" s="5">
        <v>151</v>
      </c>
      <c r="L1224" s="2">
        <f>IF(K1224="",H1224,(MIN(I1224,(ROUND(K1224*1.6*I1224,0)))))</f>
        <v>90</v>
      </c>
      <c r="M1224" s="3">
        <f>IF(L1224=0,0,(L1224/I1224))</f>
        <v>0.59602649006622521</v>
      </c>
    </row>
    <row r="1225" spans="1:13" x14ac:dyDescent="0.2">
      <c r="A1225" s="2">
        <v>137098</v>
      </c>
      <c r="B1225" s="2" t="s">
        <v>235</v>
      </c>
      <c r="C1225" s="3">
        <f>SUMIF($A:$A,A1225,$L:$L)/(SUMIF($A:$A,A1225,$I:$I))</f>
        <v>0.62360446570972883</v>
      </c>
      <c r="D1225" s="2">
        <v>74873</v>
      </c>
      <c r="E1225" s="2" t="s">
        <v>237</v>
      </c>
      <c r="F1225" s="4">
        <v>292175001201</v>
      </c>
      <c r="H1225" s="5">
        <v>89</v>
      </c>
      <c r="I1225" s="5">
        <v>139</v>
      </c>
      <c r="L1225" s="2">
        <f>IF(K1225="",H1225,(MIN(I1225,(ROUND(K1225*1.6*I1225,0)))))</f>
        <v>89</v>
      </c>
      <c r="M1225" s="3">
        <f>IF(L1225=0,0,(L1225/I1225))</f>
        <v>0.64028776978417268</v>
      </c>
    </row>
    <row r="1226" spans="1:13" x14ac:dyDescent="0.2">
      <c r="A1226" s="2">
        <v>137098</v>
      </c>
      <c r="B1226" s="2" t="s">
        <v>235</v>
      </c>
      <c r="C1226" s="3">
        <f>SUMIF($A:$A,A1226,$L:$L)/(SUMIF($A:$A,A1226,$I:$I))</f>
        <v>0.62360446570972883</v>
      </c>
      <c r="D1226" s="2">
        <v>74877</v>
      </c>
      <c r="E1226" s="2" t="s">
        <v>238</v>
      </c>
      <c r="F1226" s="4">
        <v>292175001202</v>
      </c>
      <c r="H1226" s="5">
        <v>118</v>
      </c>
      <c r="I1226" s="5">
        <v>182</v>
      </c>
      <c r="L1226" s="2">
        <f>IF(K1226="",H1226,(MIN(I1226,(ROUND(K1226*1.6*I1226,0)))))</f>
        <v>118</v>
      </c>
      <c r="M1226" s="3">
        <f>IF(L1226=0,0,(L1226/I1226))</f>
        <v>0.64835164835164838</v>
      </c>
    </row>
    <row r="1227" spans="1:13" x14ac:dyDescent="0.2">
      <c r="A1227" s="2">
        <v>137098</v>
      </c>
      <c r="B1227" s="2" t="s">
        <v>235</v>
      </c>
      <c r="C1227" s="3">
        <f>SUMIF($A:$A,A1227,$L:$L)/(SUMIF($A:$A,A1227,$I:$I))</f>
        <v>0.62360446570972883</v>
      </c>
      <c r="D1227" s="2">
        <v>74878</v>
      </c>
      <c r="E1227" s="2" t="s">
        <v>236</v>
      </c>
      <c r="F1227" s="4">
        <v>292175001200</v>
      </c>
      <c r="H1227" s="5">
        <v>184</v>
      </c>
      <c r="I1227" s="5">
        <v>306</v>
      </c>
      <c r="L1227" s="2">
        <f>IF(K1227="",H1227,(MIN(I1227,(ROUND(K1227*1.6*I1227,0)))))</f>
        <v>184</v>
      </c>
      <c r="M1227" s="3">
        <f>IF(L1227=0,0,(L1227/I1227))</f>
        <v>0.60130718954248363</v>
      </c>
    </row>
    <row r="1228" spans="1:13" x14ac:dyDescent="0.2">
      <c r="A1228" s="2">
        <v>137028</v>
      </c>
      <c r="B1228" s="2" t="s">
        <v>331</v>
      </c>
      <c r="C1228" s="3">
        <f>SUMIF($A:$A,A1228,$L:$L)/(SUMIF($A:$A,A1228,$I:$I))</f>
        <v>0.37551020408163266</v>
      </c>
      <c r="D1228" s="2">
        <v>74672</v>
      </c>
      <c r="E1228" s="2" t="s">
        <v>332</v>
      </c>
      <c r="F1228" s="4">
        <v>290732000194</v>
      </c>
      <c r="H1228" s="5">
        <v>92</v>
      </c>
      <c r="I1228" s="5">
        <v>245</v>
      </c>
      <c r="L1228" s="2">
        <f>IF(K1228="",H1228,(MIN(I1228,(ROUND(K1228*1.6*I1228,0)))))</f>
        <v>92</v>
      </c>
      <c r="M1228" s="3">
        <f>IF(L1228=0,0,(L1228/I1228))</f>
        <v>0.37551020408163266</v>
      </c>
    </row>
    <row r="1229" spans="1:13" x14ac:dyDescent="0.2">
      <c r="A1229" s="2">
        <v>137295</v>
      </c>
      <c r="B1229" s="2" t="s">
        <v>1555</v>
      </c>
      <c r="C1229" s="3">
        <f>SUMIF($A:$A,A1229,$L:$L)/(SUMIF($A:$A,A1229,$I:$I))</f>
        <v>0.57817554453310327</v>
      </c>
      <c r="D1229" s="2">
        <v>75718</v>
      </c>
      <c r="E1229" s="2" t="s">
        <v>1559</v>
      </c>
      <c r="F1229" s="4">
        <v>292181001206</v>
      </c>
      <c r="H1229" s="5">
        <v>171</v>
      </c>
      <c r="I1229" s="5">
        <v>237</v>
      </c>
      <c r="L1229" s="2">
        <f>IF(K1229="",H1229,(MIN(I1229,(ROUND(K1229*1.6*I1229,0)))))</f>
        <v>171</v>
      </c>
      <c r="M1229" s="3">
        <f>IF(L1229=0,0,(L1229/I1229))</f>
        <v>0.72151898734177211</v>
      </c>
    </row>
    <row r="1230" spans="1:13" x14ac:dyDescent="0.2">
      <c r="A1230" s="2">
        <v>137295</v>
      </c>
      <c r="B1230" s="2" t="s">
        <v>1555</v>
      </c>
      <c r="C1230" s="3">
        <f>SUMIF($A:$A,A1230,$L:$L)/(SUMIF($A:$A,A1230,$I:$I))</f>
        <v>0.57817554453310327</v>
      </c>
      <c r="D1230" s="2">
        <v>75723</v>
      </c>
      <c r="E1230" s="2" t="s">
        <v>132</v>
      </c>
      <c r="F1230" s="4">
        <v>292181001210</v>
      </c>
      <c r="H1230" s="5">
        <v>195</v>
      </c>
      <c r="I1230" s="5">
        <v>290</v>
      </c>
      <c r="L1230" s="2">
        <f>IF(K1230="",H1230,(MIN(I1230,(ROUND(K1230*1.6*I1230,0)))))</f>
        <v>195</v>
      </c>
      <c r="M1230" s="3">
        <f>IF(L1230=0,0,(L1230/I1230))</f>
        <v>0.67241379310344829</v>
      </c>
    </row>
    <row r="1231" spans="1:13" x14ac:dyDescent="0.2">
      <c r="A1231" s="2">
        <v>137295</v>
      </c>
      <c r="B1231" s="2" t="s">
        <v>1555</v>
      </c>
      <c r="C1231" s="3">
        <f>SUMIF($A:$A,A1231,$L:$L)/(SUMIF($A:$A,A1231,$I:$I))</f>
        <v>0.57817554453310327</v>
      </c>
      <c r="D1231" s="2">
        <v>75725</v>
      </c>
      <c r="E1231" s="2" t="s">
        <v>1557</v>
      </c>
      <c r="F1231" s="4">
        <v>292181001208</v>
      </c>
      <c r="H1231" s="5">
        <v>429</v>
      </c>
      <c r="I1231" s="5">
        <v>746</v>
      </c>
      <c r="L1231" s="2">
        <f>IF(K1231="",H1231,(MIN(I1231,(ROUND(K1231*1.6*I1231,0)))))</f>
        <v>429</v>
      </c>
      <c r="M1231" s="3">
        <f>IF(L1231=0,0,(L1231/I1231))</f>
        <v>0.57506702412868638</v>
      </c>
    </row>
    <row r="1232" spans="1:13" x14ac:dyDescent="0.2">
      <c r="A1232" s="2">
        <v>137295</v>
      </c>
      <c r="B1232" s="2" t="s">
        <v>1555</v>
      </c>
      <c r="C1232" s="3">
        <f>SUMIF($A:$A,A1232,$L:$L)/(SUMIF($A:$A,A1232,$I:$I))</f>
        <v>0.57817554453310327</v>
      </c>
      <c r="D1232" s="2">
        <v>75726</v>
      </c>
      <c r="E1232" s="2" t="s">
        <v>1556</v>
      </c>
      <c r="F1232" s="4">
        <v>292181001209</v>
      </c>
      <c r="H1232" s="5">
        <v>685</v>
      </c>
      <c r="I1232" s="5">
        <v>1396</v>
      </c>
      <c r="L1232" s="2">
        <f>IF(K1232="",H1232,(MIN(I1232,(ROUND(K1232*1.6*I1232,0)))))</f>
        <v>685</v>
      </c>
      <c r="M1232" s="3">
        <f>IF(L1232=0,0,(L1232/I1232))</f>
        <v>0.49068767908309457</v>
      </c>
    </row>
    <row r="1233" spans="1:13" x14ac:dyDescent="0.2">
      <c r="A1233" s="2">
        <v>137295</v>
      </c>
      <c r="B1233" s="2" t="s">
        <v>1555</v>
      </c>
      <c r="C1233" s="3">
        <f>SUMIF($A:$A,A1233,$L:$L)/(SUMIF($A:$A,A1233,$I:$I))</f>
        <v>0.57817554453310327</v>
      </c>
      <c r="D1233" s="2">
        <v>75727</v>
      </c>
      <c r="E1233" s="2" t="s">
        <v>184</v>
      </c>
      <c r="F1233" s="4">
        <v>292181001203</v>
      </c>
      <c r="H1233" s="5">
        <v>373</v>
      </c>
      <c r="I1233" s="5">
        <v>498</v>
      </c>
      <c r="L1233" s="2">
        <f>IF(K1233="",H1233,(MIN(I1233,(ROUND(K1233*1.6*I1233,0)))))</f>
        <v>373</v>
      </c>
      <c r="M1233" s="3">
        <f>IF(L1233=0,0,(L1233/I1233))</f>
        <v>0.74899598393574296</v>
      </c>
    </row>
    <row r="1234" spans="1:13" x14ac:dyDescent="0.2">
      <c r="A1234" s="2">
        <v>137295</v>
      </c>
      <c r="B1234" s="2" t="s">
        <v>1555</v>
      </c>
      <c r="C1234" s="3">
        <f>SUMIF($A:$A,A1234,$L:$L)/(SUMIF($A:$A,A1234,$I:$I))</f>
        <v>0.57817554453310327</v>
      </c>
      <c r="D1234" s="2">
        <v>75729</v>
      </c>
      <c r="E1234" s="2" t="s">
        <v>1558</v>
      </c>
      <c r="F1234" s="4">
        <v>292181001207</v>
      </c>
      <c r="H1234" s="5">
        <v>439</v>
      </c>
      <c r="I1234" s="5">
        <v>697</v>
      </c>
      <c r="L1234" s="2">
        <f>IF(K1234="",H1234,(MIN(I1234,(ROUND(K1234*1.6*I1234,0)))))</f>
        <v>439</v>
      </c>
      <c r="M1234" s="3">
        <f>IF(L1234=0,0,(L1234/I1234))</f>
        <v>0.62984218077474896</v>
      </c>
    </row>
    <row r="1235" spans="1:13" x14ac:dyDescent="0.2">
      <c r="A1235" s="2">
        <v>137295</v>
      </c>
      <c r="B1235" s="2" t="s">
        <v>1555</v>
      </c>
      <c r="C1235" s="3">
        <f>SUMIF($A:$A,A1235,$L:$L)/(SUMIF($A:$A,A1235,$I:$I))</f>
        <v>0.57817554453310327</v>
      </c>
      <c r="D1235" s="2">
        <v>16053696</v>
      </c>
      <c r="E1235" s="2" t="s">
        <v>1560</v>
      </c>
      <c r="F1235" s="4">
        <v>292181003011</v>
      </c>
      <c r="H1235" s="5">
        <v>300</v>
      </c>
      <c r="I1235" s="5">
        <v>546</v>
      </c>
      <c r="L1235" s="2">
        <f>IF(K1235="",H1235,(MIN(I1235,(ROUND(K1235*1.6*I1235,0)))))</f>
        <v>300</v>
      </c>
      <c r="M1235" s="3">
        <f>IF(L1235=0,0,(L1235/I1235))</f>
        <v>0.5494505494505495</v>
      </c>
    </row>
    <row r="1236" spans="1:13" x14ac:dyDescent="0.2">
      <c r="A1236" s="2">
        <v>137295</v>
      </c>
      <c r="B1236" s="2" t="s">
        <v>1555</v>
      </c>
      <c r="C1236" s="3">
        <f>SUMIF($A:$A,A1236,$L:$L)/(SUMIF($A:$A,A1236,$I:$I))</f>
        <v>0.57817554453310327</v>
      </c>
      <c r="D1236" s="2">
        <v>17033742</v>
      </c>
      <c r="E1236" s="2" t="s">
        <v>1561</v>
      </c>
      <c r="F1236" s="4">
        <v>292181003440</v>
      </c>
      <c r="H1236" s="5">
        <v>89</v>
      </c>
      <c r="I1236" s="5">
        <v>227</v>
      </c>
      <c r="L1236" s="2">
        <f>IF(K1236="",H1236,(MIN(I1236,(ROUND(K1236*1.6*I1236,0)))))</f>
        <v>89</v>
      </c>
      <c r="M1236" s="3">
        <f>IF(L1236=0,0,(L1236/I1236))</f>
        <v>0.39207048458149779</v>
      </c>
    </row>
    <row r="1237" spans="1:13" x14ac:dyDescent="0.2">
      <c r="A1237" s="2">
        <v>137277</v>
      </c>
      <c r="B1237" s="2" t="s">
        <v>2397</v>
      </c>
      <c r="C1237" s="3">
        <f>SUMIF($A:$A,A1237,$L:$L)/(SUMIF($A:$A,A1237,$I:$I))</f>
        <v>0.52969924812030078</v>
      </c>
      <c r="D1237" s="2">
        <v>75654</v>
      </c>
      <c r="E1237" s="2" t="s">
        <v>2400</v>
      </c>
      <c r="F1237" s="4">
        <v>292184001216</v>
      </c>
      <c r="H1237" s="5">
        <v>270</v>
      </c>
      <c r="I1237" s="5">
        <v>504</v>
      </c>
      <c r="L1237" s="2">
        <f>IF(K1237="",H1237,(MIN(I1237,(ROUND(K1237*1.6*I1237,0)))))</f>
        <v>270</v>
      </c>
      <c r="M1237" s="3">
        <f>IF(L1237=0,0,(L1237/I1237))</f>
        <v>0.5357142857142857</v>
      </c>
    </row>
    <row r="1238" spans="1:13" x14ac:dyDescent="0.2">
      <c r="A1238" s="2">
        <v>137277</v>
      </c>
      <c r="B1238" s="2" t="s">
        <v>2397</v>
      </c>
      <c r="C1238" s="3">
        <f>SUMIF($A:$A,A1238,$L:$L)/(SUMIF($A:$A,A1238,$I:$I))</f>
        <v>0.52969924812030078</v>
      </c>
      <c r="D1238" s="2">
        <v>75656</v>
      </c>
      <c r="E1238" s="2" t="s">
        <v>822</v>
      </c>
      <c r="F1238" s="4">
        <v>292184001122</v>
      </c>
      <c r="H1238" s="5">
        <v>272</v>
      </c>
      <c r="I1238" s="5">
        <v>491</v>
      </c>
      <c r="L1238" s="2">
        <f>IF(K1238="",H1238,(MIN(I1238,(ROUND(K1238*1.6*I1238,0)))))</f>
        <v>272</v>
      </c>
      <c r="M1238" s="3">
        <f>IF(L1238=0,0,(L1238/I1238))</f>
        <v>0.55397148676171082</v>
      </c>
    </row>
    <row r="1239" spans="1:13" x14ac:dyDescent="0.2">
      <c r="A1239" s="2">
        <v>137277</v>
      </c>
      <c r="B1239" s="2" t="s">
        <v>2397</v>
      </c>
      <c r="C1239" s="3">
        <f>SUMIF($A:$A,A1239,$L:$L)/(SUMIF($A:$A,A1239,$I:$I))</f>
        <v>0.52969924812030078</v>
      </c>
      <c r="D1239" s="2">
        <v>75657</v>
      </c>
      <c r="E1239" s="2" t="s">
        <v>184</v>
      </c>
      <c r="F1239" s="4">
        <v>292184001211</v>
      </c>
      <c r="H1239" s="5">
        <v>85</v>
      </c>
      <c r="I1239" s="5">
        <v>164</v>
      </c>
      <c r="L1239" s="2">
        <f>IF(K1239="",H1239,(MIN(I1239,(ROUND(K1239*1.6*I1239,0)))))</f>
        <v>85</v>
      </c>
      <c r="M1239" s="3">
        <f>IF(L1239=0,0,(L1239/I1239))</f>
        <v>0.51829268292682928</v>
      </c>
    </row>
    <row r="1240" spans="1:13" x14ac:dyDescent="0.2">
      <c r="A1240" s="2">
        <v>137277</v>
      </c>
      <c r="B1240" s="2" t="s">
        <v>2397</v>
      </c>
      <c r="C1240" s="3">
        <f>SUMIF($A:$A,A1240,$L:$L)/(SUMIF($A:$A,A1240,$I:$I))</f>
        <v>0.52969924812030078</v>
      </c>
      <c r="D1240" s="2">
        <v>75658</v>
      </c>
      <c r="E1240" s="2" t="s">
        <v>2399</v>
      </c>
      <c r="F1240" s="4">
        <v>292184001214</v>
      </c>
      <c r="H1240" s="5">
        <v>315</v>
      </c>
      <c r="I1240" s="5">
        <v>715</v>
      </c>
      <c r="L1240" s="2">
        <f>IF(K1240="",H1240,(MIN(I1240,(ROUND(K1240*1.6*I1240,0)))))</f>
        <v>315</v>
      </c>
      <c r="M1240" s="3">
        <f>IF(L1240=0,0,(L1240/I1240))</f>
        <v>0.44055944055944057</v>
      </c>
    </row>
    <row r="1241" spans="1:13" x14ac:dyDescent="0.2">
      <c r="A1241" s="2">
        <v>137277</v>
      </c>
      <c r="B1241" s="2" t="s">
        <v>2397</v>
      </c>
      <c r="C1241" s="3">
        <f>SUMIF($A:$A,A1241,$L:$L)/(SUMIF($A:$A,A1241,$I:$I))</f>
        <v>0.52969924812030078</v>
      </c>
      <c r="D1241" s="2">
        <v>75659</v>
      </c>
      <c r="E1241" s="2" t="s">
        <v>2401</v>
      </c>
      <c r="F1241" s="4">
        <v>292184001212</v>
      </c>
      <c r="H1241" s="5">
        <v>188</v>
      </c>
      <c r="I1241" s="5">
        <v>306</v>
      </c>
      <c r="L1241" s="2">
        <f>IF(K1241="",H1241,(MIN(I1241,(ROUND(K1241*1.6*I1241,0)))))</f>
        <v>188</v>
      </c>
      <c r="M1241" s="3">
        <f>IF(L1241=0,0,(L1241/I1241))</f>
        <v>0.6143790849673203</v>
      </c>
    </row>
    <row r="1242" spans="1:13" x14ac:dyDescent="0.2">
      <c r="A1242" s="2">
        <v>137277</v>
      </c>
      <c r="B1242" s="2" t="s">
        <v>2397</v>
      </c>
      <c r="C1242" s="3">
        <f>SUMIF($A:$A,A1242,$L:$L)/(SUMIF($A:$A,A1242,$I:$I))</f>
        <v>0.52969924812030078</v>
      </c>
      <c r="D1242" s="2">
        <v>17005751</v>
      </c>
      <c r="E1242" s="2" t="s">
        <v>2398</v>
      </c>
      <c r="F1242" s="4"/>
      <c r="G1242" s="2" t="s">
        <v>18</v>
      </c>
      <c r="H1242" s="5">
        <v>0</v>
      </c>
      <c r="I1242" s="5">
        <v>0</v>
      </c>
      <c r="L1242" s="2">
        <f>IF(K1242="",H1242,(MIN(I1242,(ROUND(K1242*1.6*I1242,0)))))</f>
        <v>0</v>
      </c>
      <c r="M1242" s="3">
        <f>IF(L1242=0,0,(L1242/I1242))</f>
        <v>0</v>
      </c>
    </row>
    <row r="1243" spans="1:13" x14ac:dyDescent="0.2">
      <c r="A1243" s="2">
        <v>137277</v>
      </c>
      <c r="B1243" s="2" t="s">
        <v>2397</v>
      </c>
      <c r="C1243" s="3">
        <f>SUMIF($A:$A,A1243,$L:$L)/(SUMIF($A:$A,A1243,$I:$I))</f>
        <v>0.52969924812030078</v>
      </c>
      <c r="E1243" s="2" t="s">
        <v>2616</v>
      </c>
      <c r="F1243" s="4"/>
      <c r="H1243" s="5">
        <v>279</v>
      </c>
      <c r="I1243" s="5">
        <v>480</v>
      </c>
      <c r="L1243" s="2">
        <f>IF(K1243="",H1243,(MIN(I1243,(ROUND(K1243*1.6*I1243,0)))))</f>
        <v>279</v>
      </c>
      <c r="M1243" s="3">
        <f>IF(L1243=0,0,(L1243/I1243))</f>
        <v>0.58125000000000004</v>
      </c>
    </row>
    <row r="1244" spans="1:13" x14ac:dyDescent="0.2">
      <c r="A1244" s="2">
        <v>137319</v>
      </c>
      <c r="B1244" s="2" t="s">
        <v>276</v>
      </c>
      <c r="C1244" s="3">
        <f>SUMIF($A:$A,A1244,$L:$L)/(SUMIF($A:$A,A1244,$I:$I))</f>
        <v>0.35338345864661652</v>
      </c>
      <c r="D1244" s="2">
        <v>75808</v>
      </c>
      <c r="E1244" s="2" t="s">
        <v>278</v>
      </c>
      <c r="F1244" s="4">
        <v>292187501218</v>
      </c>
      <c r="H1244" s="5">
        <v>133</v>
      </c>
      <c r="I1244" s="5">
        <v>364</v>
      </c>
      <c r="L1244" s="2">
        <f>IF(K1244="",H1244,(MIN(I1244,(ROUND(K1244*1.6*I1244,0)))))</f>
        <v>133</v>
      </c>
      <c r="M1244" s="3">
        <f>IF(L1244=0,0,(L1244/I1244))</f>
        <v>0.36538461538461536</v>
      </c>
    </row>
    <row r="1245" spans="1:13" x14ac:dyDescent="0.2">
      <c r="A1245" s="2">
        <v>137319</v>
      </c>
      <c r="B1245" s="2" t="s">
        <v>276</v>
      </c>
      <c r="C1245" s="3">
        <f>SUMIF($A:$A,A1245,$L:$L)/(SUMIF($A:$A,A1245,$I:$I))</f>
        <v>0.35338345864661652</v>
      </c>
      <c r="D1245" s="2">
        <v>75809</v>
      </c>
      <c r="E1245" s="2" t="s">
        <v>277</v>
      </c>
      <c r="F1245" s="4">
        <v>292187501219</v>
      </c>
      <c r="H1245" s="5">
        <v>102</v>
      </c>
      <c r="I1245" s="5">
        <v>301</v>
      </c>
      <c r="L1245" s="2">
        <f>IF(K1245="",H1245,(MIN(I1245,(ROUND(K1245*1.6*I1245,0)))))</f>
        <v>102</v>
      </c>
      <c r="M1245" s="3">
        <f>IF(L1245=0,0,(L1245/I1245))</f>
        <v>0.33887043189368771</v>
      </c>
    </row>
    <row r="1246" spans="1:13" x14ac:dyDescent="0.2">
      <c r="A1246" s="2">
        <v>137363</v>
      </c>
      <c r="B1246" s="2" t="s">
        <v>905</v>
      </c>
      <c r="C1246" s="3">
        <f>SUMIF($A:$A,A1246,$L:$L)/(SUMIF($A:$A,A1246,$I:$I))</f>
        <v>0.35014005602240894</v>
      </c>
      <c r="D1246" s="2">
        <v>75977</v>
      </c>
      <c r="E1246" s="2" t="s">
        <v>907</v>
      </c>
      <c r="F1246" s="4">
        <v>292194001222</v>
      </c>
      <c r="H1246" s="5">
        <v>69</v>
      </c>
      <c r="I1246" s="5">
        <v>166</v>
      </c>
      <c r="L1246" s="2">
        <f>IF(K1246="",H1246,(MIN(I1246,(ROUND(K1246*1.6*I1246,0)))))</f>
        <v>69</v>
      </c>
      <c r="M1246" s="3">
        <f>IF(L1246=0,0,(L1246/I1246))</f>
        <v>0.41566265060240964</v>
      </c>
    </row>
    <row r="1247" spans="1:13" x14ac:dyDescent="0.2">
      <c r="A1247" s="2">
        <v>137363</v>
      </c>
      <c r="B1247" s="2" t="s">
        <v>905</v>
      </c>
      <c r="C1247" s="3">
        <f>SUMIF($A:$A,A1247,$L:$L)/(SUMIF($A:$A,A1247,$I:$I))</f>
        <v>0.35014005602240894</v>
      </c>
      <c r="D1247" s="2">
        <v>75978</v>
      </c>
      <c r="E1247" s="2" t="s">
        <v>906</v>
      </c>
      <c r="F1247" s="4">
        <v>292194001223</v>
      </c>
      <c r="H1247" s="5">
        <v>56</v>
      </c>
      <c r="I1247" s="5">
        <v>191</v>
      </c>
      <c r="L1247" s="2">
        <f>IF(K1247="",H1247,(MIN(I1247,(ROUND(K1247*1.6*I1247,0)))))</f>
        <v>56</v>
      </c>
      <c r="M1247" s="3">
        <f>IF(L1247=0,0,(L1247/I1247))</f>
        <v>0.29319371727748689</v>
      </c>
    </row>
    <row r="1248" spans="1:13" x14ac:dyDescent="0.2">
      <c r="A1248" s="2">
        <v>136887</v>
      </c>
      <c r="B1248" s="2" t="s">
        <v>720</v>
      </c>
      <c r="C1248" s="3">
        <f>SUMIF($A:$A,A1248,$L:$L)/(SUMIF($A:$A,A1248,$I:$I))</f>
        <v>0.39303482587064675</v>
      </c>
      <c r="D1248" s="2">
        <v>73780</v>
      </c>
      <c r="E1248" s="2" t="s">
        <v>195</v>
      </c>
      <c r="F1248" s="4">
        <v>292196001224</v>
      </c>
      <c r="H1248" s="5">
        <v>100</v>
      </c>
      <c r="I1248" s="5">
        <v>236</v>
      </c>
      <c r="L1248" s="2">
        <f>IF(K1248="",H1248,(MIN(I1248,(ROUND(K1248*1.6*I1248,0)))))</f>
        <v>100</v>
      </c>
      <c r="M1248" s="3">
        <f>IF(L1248=0,0,(L1248/I1248))</f>
        <v>0.42372881355932202</v>
      </c>
    </row>
    <row r="1249" spans="1:13" x14ac:dyDescent="0.2">
      <c r="A1249" s="2">
        <v>136887</v>
      </c>
      <c r="B1249" s="2" t="s">
        <v>720</v>
      </c>
      <c r="C1249" s="3">
        <f>SUMIF($A:$A,A1249,$L:$L)/(SUMIF($A:$A,A1249,$I:$I))</f>
        <v>0.39303482587064675</v>
      </c>
      <c r="D1249" s="2">
        <v>73781</v>
      </c>
      <c r="E1249" s="2" t="s">
        <v>721</v>
      </c>
      <c r="F1249" s="4">
        <v>292196001225</v>
      </c>
      <c r="H1249" s="5">
        <v>28</v>
      </c>
      <c r="I1249" s="5">
        <v>101</v>
      </c>
      <c r="L1249" s="2">
        <f>IF(K1249="",H1249,(MIN(I1249,(ROUND(K1249*1.6*I1249,0)))))</f>
        <v>28</v>
      </c>
      <c r="M1249" s="3">
        <f>IF(L1249=0,0,(L1249/I1249))</f>
        <v>0.27722772277227725</v>
      </c>
    </row>
    <row r="1250" spans="1:13" x14ac:dyDescent="0.2">
      <c r="A1250" s="2">
        <v>136887</v>
      </c>
      <c r="B1250" s="2" t="s">
        <v>720</v>
      </c>
      <c r="C1250" s="3">
        <f>SUMIF($A:$A,A1250,$L:$L)/(SUMIF($A:$A,A1250,$I:$I))</f>
        <v>0.39303482587064675</v>
      </c>
      <c r="D1250" s="2">
        <v>73782</v>
      </c>
      <c r="E1250" s="2" t="s">
        <v>722</v>
      </c>
      <c r="F1250" s="4">
        <v>292196002732</v>
      </c>
      <c r="H1250" s="5">
        <v>30</v>
      </c>
      <c r="I1250" s="5">
        <v>65</v>
      </c>
      <c r="L1250" s="2">
        <f>IF(K1250="",H1250,(MIN(I1250,(ROUND(K1250*1.6*I1250,0)))))</f>
        <v>30</v>
      </c>
      <c r="M1250" s="3">
        <f>IF(L1250=0,0,(L1250/I1250))</f>
        <v>0.46153846153846156</v>
      </c>
    </row>
    <row r="1251" spans="1:13" x14ac:dyDescent="0.2">
      <c r="A1251" s="2">
        <v>137078</v>
      </c>
      <c r="B1251" s="2" t="s">
        <v>1536</v>
      </c>
      <c r="C1251" s="3">
        <f>SUMIF($A:$A,A1251,$L:$L)/(SUMIF($A:$A,A1251,$I:$I))</f>
        <v>0.80307941653160453</v>
      </c>
      <c r="D1251" s="2">
        <v>74809</v>
      </c>
      <c r="E1251" s="2" t="s">
        <v>1539</v>
      </c>
      <c r="F1251" s="4">
        <v>290000401482</v>
      </c>
      <c r="H1251" s="5"/>
      <c r="I1251" s="5">
        <v>236</v>
      </c>
      <c r="J1251" s="2">
        <v>2025</v>
      </c>
      <c r="K1251" s="3">
        <v>0.70340000000000003</v>
      </c>
      <c r="L1251" s="2">
        <f>IF(K1251="",H1251,(MIN(I1251,(ROUND(K1251*1.6*I1251,0)))))</f>
        <v>236</v>
      </c>
      <c r="M1251" s="3">
        <f>IF(L1251=0,0,(L1251/I1251))</f>
        <v>1</v>
      </c>
    </row>
    <row r="1252" spans="1:13" x14ac:dyDescent="0.2">
      <c r="A1252" s="2">
        <v>137078</v>
      </c>
      <c r="B1252" s="2" t="s">
        <v>1536</v>
      </c>
      <c r="C1252" s="3">
        <f>SUMIF($A:$A,A1252,$L:$L)/(SUMIF($A:$A,A1252,$I:$I))</f>
        <v>0.80307941653160453</v>
      </c>
      <c r="D1252" s="2">
        <v>74814</v>
      </c>
      <c r="E1252" s="2" t="s">
        <v>983</v>
      </c>
      <c r="F1252" s="4">
        <v>290000401486</v>
      </c>
      <c r="H1252" s="5"/>
      <c r="I1252" s="5">
        <v>141</v>
      </c>
      <c r="J1252" s="2">
        <v>2025</v>
      </c>
      <c r="K1252" s="3">
        <v>0.37590000000000001</v>
      </c>
      <c r="L1252" s="2">
        <f>IF(K1252="",H1252,(MIN(I1252,(ROUND(K1252*1.6*I1252,0)))))</f>
        <v>85</v>
      </c>
      <c r="M1252" s="3">
        <f>IF(L1252=0,0,(L1252/I1252))</f>
        <v>0.6028368794326241</v>
      </c>
    </row>
    <row r="1253" spans="1:13" x14ac:dyDescent="0.2">
      <c r="A1253" s="2">
        <v>137078</v>
      </c>
      <c r="B1253" s="2" t="s">
        <v>1536</v>
      </c>
      <c r="C1253" s="3">
        <f>SUMIF($A:$A,A1253,$L:$L)/(SUMIF($A:$A,A1253,$I:$I))</f>
        <v>0.80307941653160453</v>
      </c>
      <c r="D1253" s="2">
        <v>74815</v>
      </c>
      <c r="E1253" s="2" t="s">
        <v>1540</v>
      </c>
      <c r="F1253" s="4">
        <v>290000401484</v>
      </c>
      <c r="H1253" s="5"/>
      <c r="I1253" s="5">
        <v>242</v>
      </c>
      <c r="J1253" s="2">
        <v>2025</v>
      </c>
      <c r="K1253" s="3">
        <v>0.55369999999999997</v>
      </c>
      <c r="L1253" s="2">
        <f>IF(K1253="",H1253,(MIN(I1253,(ROUND(K1253*1.6*I1253,0)))))</f>
        <v>214</v>
      </c>
      <c r="M1253" s="3">
        <f>IF(L1253=0,0,(L1253/I1253))</f>
        <v>0.88429752066115708</v>
      </c>
    </row>
    <row r="1254" spans="1:13" x14ac:dyDescent="0.2">
      <c r="A1254" s="2">
        <v>137078</v>
      </c>
      <c r="B1254" s="2" t="s">
        <v>1536</v>
      </c>
      <c r="C1254" s="3">
        <f>SUMIF($A:$A,A1254,$L:$L)/(SUMIF($A:$A,A1254,$I:$I))</f>
        <v>0.80307941653160453</v>
      </c>
      <c r="D1254" s="2">
        <v>74817</v>
      </c>
      <c r="E1254" s="2" t="s">
        <v>1537</v>
      </c>
      <c r="F1254" s="4">
        <v>290000401488</v>
      </c>
      <c r="H1254" s="5"/>
      <c r="I1254" s="5">
        <v>346</v>
      </c>
      <c r="J1254" s="2">
        <v>2025</v>
      </c>
      <c r="K1254" s="3">
        <v>0.45660000000000001</v>
      </c>
      <c r="L1254" s="2">
        <f>IF(K1254="",H1254,(MIN(I1254,(ROUND(K1254*1.6*I1254,0)))))</f>
        <v>253</v>
      </c>
      <c r="M1254" s="3">
        <f>IF(L1254=0,0,(L1254/I1254))</f>
        <v>0.73121387283236994</v>
      </c>
    </row>
    <row r="1255" spans="1:13" x14ac:dyDescent="0.2">
      <c r="A1255" s="2">
        <v>137078</v>
      </c>
      <c r="B1255" s="2" t="s">
        <v>1536</v>
      </c>
      <c r="C1255" s="3">
        <f>SUMIF($A:$A,A1255,$L:$L)/(SUMIF($A:$A,A1255,$I:$I))</f>
        <v>0.80307941653160453</v>
      </c>
      <c r="D1255" s="2">
        <v>74818</v>
      </c>
      <c r="E1255" s="2" t="s">
        <v>1538</v>
      </c>
      <c r="F1255" s="4">
        <v>290000401991</v>
      </c>
      <c r="H1255" s="5"/>
      <c r="I1255" s="5">
        <v>269</v>
      </c>
      <c r="J1255" s="2">
        <v>2025</v>
      </c>
      <c r="K1255" s="3">
        <v>0.47210000000000002</v>
      </c>
      <c r="L1255" s="2">
        <f>IF(K1255="",H1255,(MIN(I1255,(ROUND(K1255*1.6*I1255,0)))))</f>
        <v>203</v>
      </c>
      <c r="M1255" s="3">
        <f>IF(L1255=0,0,(L1255/I1255))</f>
        <v>0.75464684014869887</v>
      </c>
    </row>
    <row r="1256" spans="1:13" x14ac:dyDescent="0.2">
      <c r="A1256" s="2">
        <v>137217</v>
      </c>
      <c r="B1256" s="2" t="s">
        <v>256</v>
      </c>
      <c r="C1256" s="3">
        <f>SUMIF($A:$A,A1256,$L:$L)/(SUMIF($A:$A,A1256,$I:$I))</f>
        <v>0.30434782608695654</v>
      </c>
      <c r="D1256" s="2">
        <v>75535</v>
      </c>
      <c r="E1256" s="2" t="s">
        <v>257</v>
      </c>
      <c r="F1256" s="4">
        <v>292211001227</v>
      </c>
      <c r="H1256" s="5">
        <v>7</v>
      </c>
      <c r="I1256" s="5">
        <v>23</v>
      </c>
      <c r="L1256" s="2">
        <f>IF(K1256="",H1256,(MIN(I1256,(ROUND(K1256*1.6*I1256,0)))))</f>
        <v>7</v>
      </c>
      <c r="M1256" s="3">
        <f>IF(L1256=0,0,(L1256/I1256))</f>
        <v>0.30434782608695654</v>
      </c>
    </row>
    <row r="1257" spans="1:13" x14ac:dyDescent="0.2">
      <c r="A1257" s="2">
        <v>137419</v>
      </c>
      <c r="B1257" s="2" t="s">
        <v>1672</v>
      </c>
      <c r="C1257" s="3">
        <f>SUMIF($A:$A,A1257,$L:$L)/(SUMIF($A:$A,A1257,$I:$I))</f>
        <v>0.643598615916955</v>
      </c>
      <c r="D1257" s="2">
        <v>76124</v>
      </c>
      <c r="E1257" s="2" t="s">
        <v>1674</v>
      </c>
      <c r="F1257" s="4">
        <v>292214001228</v>
      </c>
      <c r="H1257" s="5">
        <v>107</v>
      </c>
      <c r="I1257" s="5">
        <v>149</v>
      </c>
      <c r="L1257" s="2">
        <f>IF(K1257="",H1257,(MIN(I1257,(ROUND(K1257*1.6*I1257,0)))))</f>
        <v>107</v>
      </c>
      <c r="M1257" s="3">
        <f>IF(L1257=0,0,(L1257/I1257))</f>
        <v>0.71812080536912748</v>
      </c>
    </row>
    <row r="1258" spans="1:13" x14ac:dyDescent="0.2">
      <c r="A1258" s="2">
        <v>137419</v>
      </c>
      <c r="B1258" s="2" t="s">
        <v>1672</v>
      </c>
      <c r="C1258" s="3">
        <f>SUMIF($A:$A,A1258,$L:$L)/(SUMIF($A:$A,A1258,$I:$I))</f>
        <v>0.643598615916955</v>
      </c>
      <c r="D1258" s="2">
        <v>76125</v>
      </c>
      <c r="E1258" s="2" t="s">
        <v>1673</v>
      </c>
      <c r="F1258" s="4">
        <v>292214001229</v>
      </c>
      <c r="H1258" s="5">
        <v>79</v>
      </c>
      <c r="I1258" s="5">
        <v>140</v>
      </c>
      <c r="L1258" s="2">
        <f>IF(K1258="",H1258,(MIN(I1258,(ROUND(K1258*1.6*I1258,0)))))</f>
        <v>79</v>
      </c>
      <c r="M1258" s="3">
        <f>IF(L1258=0,0,(L1258/I1258))</f>
        <v>0.56428571428571428</v>
      </c>
    </row>
    <row r="1259" spans="1:13" x14ac:dyDescent="0.2">
      <c r="A1259" s="2">
        <v>137230</v>
      </c>
      <c r="B1259" s="2" t="s">
        <v>2346</v>
      </c>
      <c r="C1259" s="3">
        <f>SUMIF($A:$A,A1259,$L:$L)/(SUMIF($A:$A,A1259,$I:$I))</f>
        <v>0.65151515151515149</v>
      </c>
      <c r="D1259" s="2">
        <v>75555</v>
      </c>
      <c r="E1259" s="2" t="s">
        <v>2348</v>
      </c>
      <c r="F1259" s="4">
        <v>292247001230</v>
      </c>
      <c r="H1259" s="5">
        <v>16</v>
      </c>
      <c r="I1259" s="5">
        <v>26</v>
      </c>
      <c r="L1259" s="2">
        <f>IF(K1259="",H1259,(MIN(I1259,(ROUND(K1259*1.6*I1259,0)))))</f>
        <v>16</v>
      </c>
      <c r="M1259" s="3">
        <f>IF(L1259=0,0,(L1259/I1259))</f>
        <v>0.61538461538461542</v>
      </c>
    </row>
    <row r="1260" spans="1:13" x14ac:dyDescent="0.2">
      <c r="A1260" s="2">
        <v>137230</v>
      </c>
      <c r="B1260" s="2" t="s">
        <v>2346</v>
      </c>
      <c r="C1260" s="3">
        <f>SUMIF($A:$A,A1260,$L:$L)/(SUMIF($A:$A,A1260,$I:$I))</f>
        <v>0.65151515151515149</v>
      </c>
      <c r="D1260" s="2">
        <v>75556</v>
      </c>
      <c r="E1260" s="2" t="s">
        <v>2347</v>
      </c>
      <c r="F1260" s="4">
        <v>292247001231</v>
      </c>
      <c r="H1260" s="5">
        <v>27</v>
      </c>
      <c r="I1260" s="5">
        <v>40</v>
      </c>
      <c r="L1260" s="2">
        <f>IF(K1260="",H1260,(MIN(I1260,(ROUND(K1260*1.6*I1260,0)))))</f>
        <v>27</v>
      </c>
      <c r="M1260" s="3">
        <f>IF(L1260=0,0,(L1260/I1260))</f>
        <v>0.67500000000000004</v>
      </c>
    </row>
    <row r="1261" spans="1:13" x14ac:dyDescent="0.2">
      <c r="A1261" s="2">
        <v>137496</v>
      </c>
      <c r="B1261" s="2" t="s">
        <v>2449</v>
      </c>
      <c r="C1261" s="3">
        <f>SUMIF($A:$A,A1261,$L:$L)/(SUMIF($A:$A,A1261,$I:$I))</f>
        <v>0.5901639344262295</v>
      </c>
      <c r="D1261" s="2">
        <v>76319</v>
      </c>
      <c r="E1261" s="2" t="s">
        <v>2450</v>
      </c>
      <c r="F1261" s="4">
        <v>292250001233</v>
      </c>
      <c r="H1261" s="5">
        <v>69</v>
      </c>
      <c r="I1261" s="5">
        <v>133</v>
      </c>
      <c r="L1261" s="2">
        <f>IF(K1261="",H1261,(MIN(I1261,(ROUND(K1261*1.6*I1261,0)))))</f>
        <v>69</v>
      </c>
      <c r="M1261" s="3">
        <f>IF(L1261=0,0,(L1261/I1261))</f>
        <v>0.51879699248120303</v>
      </c>
    </row>
    <row r="1262" spans="1:13" x14ac:dyDescent="0.2">
      <c r="A1262" s="2">
        <v>137496</v>
      </c>
      <c r="B1262" s="2" t="s">
        <v>2449</v>
      </c>
      <c r="C1262" s="3">
        <f>SUMIF($A:$A,A1262,$L:$L)/(SUMIF($A:$A,A1262,$I:$I))</f>
        <v>0.5901639344262295</v>
      </c>
      <c r="D1262" s="2">
        <v>76320</v>
      </c>
      <c r="E1262" s="2" t="s">
        <v>2451</v>
      </c>
      <c r="F1262" s="4">
        <v>292250001232</v>
      </c>
      <c r="H1262" s="5">
        <v>75</v>
      </c>
      <c r="I1262" s="5">
        <v>111</v>
      </c>
      <c r="L1262" s="2">
        <f>IF(K1262="",H1262,(MIN(I1262,(ROUND(K1262*1.6*I1262,0)))))</f>
        <v>75</v>
      </c>
      <c r="M1262" s="3">
        <f>IF(L1262=0,0,(L1262/I1262))</f>
        <v>0.67567567567567566</v>
      </c>
    </row>
    <row r="1263" spans="1:13" x14ac:dyDescent="0.2">
      <c r="A1263" s="2">
        <v>137497</v>
      </c>
      <c r="B1263" s="2" t="s">
        <v>427</v>
      </c>
      <c r="C1263" s="3">
        <f>SUMIF($A:$A,A1263,$L:$L)/(SUMIF($A:$A,A1263,$I:$I))</f>
        <v>0.25678033306899284</v>
      </c>
      <c r="D1263" s="2">
        <v>76321</v>
      </c>
      <c r="E1263" s="2" t="s">
        <v>432</v>
      </c>
      <c r="F1263" s="4">
        <v>292253000463</v>
      </c>
      <c r="H1263" s="5">
        <v>120</v>
      </c>
      <c r="I1263" s="5">
        <v>399</v>
      </c>
      <c r="L1263" s="2">
        <f>IF(K1263="",H1263,(MIN(I1263,(ROUND(K1263*1.6*I1263,0)))))</f>
        <v>120</v>
      </c>
      <c r="M1263" s="3">
        <f>IF(L1263=0,0,(L1263/I1263))</f>
        <v>0.3007518796992481</v>
      </c>
    </row>
    <row r="1264" spans="1:13" x14ac:dyDescent="0.2">
      <c r="A1264" s="2">
        <v>137497</v>
      </c>
      <c r="B1264" s="2" t="s">
        <v>427</v>
      </c>
      <c r="C1264" s="3">
        <f>SUMIF($A:$A,A1264,$L:$L)/(SUMIF($A:$A,A1264,$I:$I))</f>
        <v>0.25678033306899284</v>
      </c>
      <c r="D1264" s="2">
        <v>76322</v>
      </c>
      <c r="E1264" s="2" t="s">
        <v>429</v>
      </c>
      <c r="F1264" s="4">
        <v>292253000425</v>
      </c>
      <c r="H1264" s="5">
        <v>236</v>
      </c>
      <c r="I1264" s="5">
        <v>1025</v>
      </c>
      <c r="L1264" s="2">
        <f>IF(K1264="",H1264,(MIN(I1264,(ROUND(K1264*1.6*I1264,0)))))</f>
        <v>236</v>
      </c>
      <c r="M1264" s="3">
        <f>IF(L1264=0,0,(L1264/I1264))</f>
        <v>0.2302439024390244</v>
      </c>
    </row>
    <row r="1265" spans="1:13" x14ac:dyDescent="0.2">
      <c r="A1265" s="2">
        <v>137497</v>
      </c>
      <c r="B1265" s="2" t="s">
        <v>427</v>
      </c>
      <c r="C1265" s="3">
        <f>SUMIF($A:$A,A1265,$L:$L)/(SUMIF($A:$A,A1265,$I:$I))</f>
        <v>0.25678033306899284</v>
      </c>
      <c r="D1265" s="2">
        <v>76323</v>
      </c>
      <c r="E1265" s="2" t="s">
        <v>436</v>
      </c>
      <c r="F1265" s="4">
        <v>292253003202</v>
      </c>
      <c r="H1265" s="5">
        <v>81</v>
      </c>
      <c r="I1265" s="5">
        <v>486</v>
      </c>
      <c r="L1265" s="2">
        <f>IF(K1265="",H1265,(MIN(I1265,(ROUND(K1265*1.6*I1265,0)))))</f>
        <v>81</v>
      </c>
      <c r="M1265" s="3">
        <f>IF(L1265=0,0,(L1265/I1265))</f>
        <v>0.16666666666666666</v>
      </c>
    </row>
    <row r="1266" spans="1:13" x14ac:dyDescent="0.2">
      <c r="A1266" s="2">
        <v>137497</v>
      </c>
      <c r="B1266" s="2" t="s">
        <v>427</v>
      </c>
      <c r="C1266" s="3">
        <f>SUMIF($A:$A,A1266,$L:$L)/(SUMIF($A:$A,A1266,$I:$I))</f>
        <v>0.25678033306899284</v>
      </c>
      <c r="D1266" s="2">
        <v>76324</v>
      </c>
      <c r="E1266" s="2" t="s">
        <v>433</v>
      </c>
      <c r="F1266" s="4">
        <v>292253001651</v>
      </c>
      <c r="H1266" s="5">
        <v>149</v>
      </c>
      <c r="I1266" s="5">
        <v>455</v>
      </c>
      <c r="L1266" s="2">
        <f>IF(K1266="",H1266,(MIN(I1266,(ROUND(K1266*1.6*I1266,0)))))</f>
        <v>149</v>
      </c>
      <c r="M1266" s="3">
        <f>IF(L1266=0,0,(L1266/I1266))</f>
        <v>0.32747252747252747</v>
      </c>
    </row>
    <row r="1267" spans="1:13" x14ac:dyDescent="0.2">
      <c r="A1267" s="2">
        <v>137497</v>
      </c>
      <c r="B1267" s="2" t="s">
        <v>427</v>
      </c>
      <c r="C1267" s="3">
        <f>SUMIF($A:$A,A1267,$L:$L)/(SUMIF($A:$A,A1267,$I:$I))</f>
        <v>0.25678033306899284</v>
      </c>
      <c r="D1267" s="2">
        <v>76325</v>
      </c>
      <c r="E1267" s="2" t="s">
        <v>428</v>
      </c>
      <c r="F1267" s="4">
        <v>292253000424</v>
      </c>
      <c r="H1267" s="5">
        <v>374</v>
      </c>
      <c r="I1267" s="5">
        <v>1868</v>
      </c>
      <c r="L1267" s="2">
        <f>IF(K1267="",H1267,(MIN(I1267,(ROUND(K1267*1.6*I1267,0)))))</f>
        <v>374</v>
      </c>
      <c r="M1267" s="3">
        <f>IF(L1267=0,0,(L1267/I1267))</f>
        <v>0.20021413276231265</v>
      </c>
    </row>
    <row r="1268" spans="1:13" x14ac:dyDescent="0.2">
      <c r="A1268" s="2">
        <v>137497</v>
      </c>
      <c r="B1268" s="2" t="s">
        <v>427</v>
      </c>
      <c r="C1268" s="3">
        <f>SUMIF($A:$A,A1268,$L:$L)/(SUMIF($A:$A,A1268,$I:$I))</f>
        <v>0.25678033306899284</v>
      </c>
      <c r="D1268" s="2">
        <v>76326</v>
      </c>
      <c r="E1268" s="2" t="s">
        <v>430</v>
      </c>
      <c r="F1268" s="4">
        <v>292253002504</v>
      </c>
      <c r="H1268" s="5">
        <v>143</v>
      </c>
      <c r="I1268" s="5">
        <v>377</v>
      </c>
      <c r="L1268" s="2">
        <f>IF(K1268="",H1268,(MIN(I1268,(ROUND(K1268*1.6*I1268,0)))))</f>
        <v>143</v>
      </c>
      <c r="M1268" s="3">
        <f>IF(L1268=0,0,(L1268/I1268))</f>
        <v>0.37931034482758619</v>
      </c>
    </row>
    <row r="1269" spans="1:13" x14ac:dyDescent="0.2">
      <c r="A1269" s="2">
        <v>137497</v>
      </c>
      <c r="B1269" s="2" t="s">
        <v>427</v>
      </c>
      <c r="C1269" s="3">
        <f>SUMIF($A:$A,A1269,$L:$L)/(SUMIF($A:$A,A1269,$I:$I))</f>
        <v>0.25678033306899284</v>
      </c>
      <c r="D1269" s="2">
        <v>224910</v>
      </c>
      <c r="E1269" s="2" t="s">
        <v>431</v>
      </c>
      <c r="F1269" s="4">
        <v>292253002771</v>
      </c>
      <c r="H1269" s="5">
        <v>157</v>
      </c>
      <c r="I1269" s="5">
        <v>586</v>
      </c>
      <c r="L1269" s="2">
        <f>IF(K1269="",H1269,(MIN(I1269,(ROUND(K1269*1.6*I1269,0)))))</f>
        <v>157</v>
      </c>
      <c r="M1269" s="3">
        <f>IF(L1269=0,0,(L1269/I1269))</f>
        <v>0.26791808873720135</v>
      </c>
    </row>
    <row r="1270" spans="1:13" x14ac:dyDescent="0.2">
      <c r="A1270" s="2">
        <v>137497</v>
      </c>
      <c r="B1270" s="2" t="s">
        <v>427</v>
      </c>
      <c r="C1270" s="3">
        <f>SUMIF($A:$A,A1270,$L:$L)/(SUMIF($A:$A,A1270,$I:$I))</f>
        <v>0.25678033306899284</v>
      </c>
      <c r="D1270" s="2">
        <v>16042766</v>
      </c>
      <c r="E1270" s="2" t="s">
        <v>435</v>
      </c>
      <c r="F1270" s="4">
        <v>292253002998</v>
      </c>
      <c r="H1270" s="5">
        <v>215</v>
      </c>
      <c r="I1270" s="5">
        <v>614</v>
      </c>
      <c r="L1270" s="2">
        <f>IF(K1270="",H1270,(MIN(I1270,(ROUND(K1270*1.6*I1270,0)))))</f>
        <v>215</v>
      </c>
      <c r="M1270" s="3">
        <f>IF(L1270=0,0,(L1270/I1270))</f>
        <v>0.35016286644951139</v>
      </c>
    </row>
    <row r="1271" spans="1:13" x14ac:dyDescent="0.2">
      <c r="A1271" s="2">
        <v>137497</v>
      </c>
      <c r="B1271" s="2" t="s">
        <v>427</v>
      </c>
      <c r="C1271" s="3">
        <f>SUMIF($A:$A,A1271,$L:$L)/(SUMIF($A:$A,A1271,$I:$I))</f>
        <v>0.25678033306899284</v>
      </c>
      <c r="D1271" s="2">
        <v>16069476</v>
      </c>
      <c r="E1271" s="2" t="s">
        <v>434</v>
      </c>
      <c r="F1271" s="4">
        <v>292253002799</v>
      </c>
      <c r="H1271" s="5">
        <v>144</v>
      </c>
      <c r="I1271" s="5">
        <v>495</v>
      </c>
      <c r="L1271" s="2">
        <f>IF(K1271="",H1271,(MIN(I1271,(ROUND(K1271*1.6*I1271,0)))))</f>
        <v>144</v>
      </c>
      <c r="M1271" s="3">
        <f>IF(L1271=0,0,(L1271/I1271))</f>
        <v>0.29090909090909089</v>
      </c>
    </row>
    <row r="1272" spans="1:13" x14ac:dyDescent="0.2">
      <c r="A1272" s="2">
        <v>137176</v>
      </c>
      <c r="B1272" s="2" t="s">
        <v>1562</v>
      </c>
      <c r="C1272" s="3">
        <f>SUMIF($A:$A,A1272,$L:$L)/(SUMIF($A:$A,A1272,$I:$I))</f>
        <v>0.51098901098901095</v>
      </c>
      <c r="D1272" s="2">
        <v>75400</v>
      </c>
      <c r="E1272" s="2" t="s">
        <v>1563</v>
      </c>
      <c r="F1272" s="4">
        <v>292256001234</v>
      </c>
      <c r="H1272" s="5">
        <v>45</v>
      </c>
      <c r="I1272" s="5">
        <v>84</v>
      </c>
      <c r="L1272" s="2">
        <f>IF(K1272="",H1272,(MIN(I1272,(ROUND(K1272*1.6*I1272,0)))))</f>
        <v>45</v>
      </c>
      <c r="M1272" s="3">
        <f>IF(L1272=0,0,(L1272/I1272))</f>
        <v>0.5357142857142857</v>
      </c>
    </row>
    <row r="1273" spans="1:13" x14ac:dyDescent="0.2">
      <c r="A1273" s="2">
        <v>137176</v>
      </c>
      <c r="B1273" s="2" t="s">
        <v>1562</v>
      </c>
      <c r="C1273" s="3">
        <f>SUMIF($A:$A,A1273,$L:$L)/(SUMIF($A:$A,A1273,$I:$I))</f>
        <v>0.51098901098901095</v>
      </c>
      <c r="D1273" s="2">
        <v>75411</v>
      </c>
      <c r="E1273" s="2" t="s">
        <v>1564</v>
      </c>
      <c r="F1273" s="4">
        <v>292256002816</v>
      </c>
      <c r="H1273" s="5">
        <v>48</v>
      </c>
      <c r="I1273" s="5">
        <v>98</v>
      </c>
      <c r="L1273" s="2">
        <f>IF(K1273="",H1273,(MIN(I1273,(ROUND(K1273*1.6*I1273,0)))))</f>
        <v>48</v>
      </c>
      <c r="M1273" s="3">
        <f>IF(L1273=0,0,(L1273/I1273))</f>
        <v>0.48979591836734693</v>
      </c>
    </row>
    <row r="1274" spans="1:13" x14ac:dyDescent="0.2">
      <c r="A1274" s="2">
        <v>137231</v>
      </c>
      <c r="B1274" s="2" t="s">
        <v>346</v>
      </c>
      <c r="C1274" s="3">
        <f>SUMIF($A:$A,A1274,$L:$L)/(SUMIF($A:$A,A1274,$I:$I))</f>
        <v>0.33557046979865773</v>
      </c>
      <c r="D1274" s="2">
        <v>75557</v>
      </c>
      <c r="E1274" s="2" t="s">
        <v>348</v>
      </c>
      <c r="F1274" s="4">
        <v>292262001237</v>
      </c>
      <c r="H1274" s="5">
        <v>24</v>
      </c>
      <c r="I1274" s="5">
        <v>69</v>
      </c>
      <c r="L1274" s="2">
        <f>IF(K1274="",H1274,(MIN(I1274,(ROUND(K1274*1.6*I1274,0)))))</f>
        <v>24</v>
      </c>
      <c r="M1274" s="3">
        <f>IF(L1274=0,0,(L1274/I1274))</f>
        <v>0.34782608695652173</v>
      </c>
    </row>
    <row r="1275" spans="1:13" x14ac:dyDescent="0.2">
      <c r="A1275" s="2">
        <v>137231</v>
      </c>
      <c r="B1275" s="2" t="s">
        <v>346</v>
      </c>
      <c r="C1275" s="3">
        <f>SUMIF($A:$A,A1275,$L:$L)/(SUMIF($A:$A,A1275,$I:$I))</f>
        <v>0.33557046979865773</v>
      </c>
      <c r="D1275" s="2">
        <v>75558</v>
      </c>
      <c r="E1275" s="2" t="s">
        <v>347</v>
      </c>
      <c r="F1275" s="4">
        <v>292262001238</v>
      </c>
      <c r="H1275" s="5">
        <v>26</v>
      </c>
      <c r="I1275" s="5">
        <v>80</v>
      </c>
      <c r="L1275" s="2">
        <f>IF(K1275="",H1275,(MIN(I1275,(ROUND(K1275*1.6*I1275,0)))))</f>
        <v>26</v>
      </c>
      <c r="M1275" s="3">
        <f>IF(L1275=0,0,(L1275/I1275))</f>
        <v>0.32500000000000001</v>
      </c>
    </row>
    <row r="1276" spans="1:13" x14ac:dyDescent="0.2">
      <c r="A1276" s="2">
        <v>136912</v>
      </c>
      <c r="B1276" s="2" t="s">
        <v>2154</v>
      </c>
      <c r="C1276" s="3">
        <f>SUMIF($A:$A,A1276,$L:$L)/(SUMIF($A:$A,A1276,$I:$I))</f>
        <v>0.97937727456530532</v>
      </c>
      <c r="D1276" s="2">
        <v>73996</v>
      </c>
      <c r="E1276" s="2" t="s">
        <v>1667</v>
      </c>
      <c r="F1276" s="4">
        <v>292265001249</v>
      </c>
      <c r="H1276" s="5"/>
      <c r="I1276" s="5">
        <v>222</v>
      </c>
      <c r="J1276" s="2">
        <v>2025</v>
      </c>
      <c r="K1276" s="3">
        <v>0.66220000000000001</v>
      </c>
      <c r="L1276" s="2">
        <f>IF(K1276="",H1276,(MIN(I1276,(ROUND(K1276*1.6*I1276,0)))))</f>
        <v>222</v>
      </c>
      <c r="M1276" s="3">
        <f>IF(L1276=0,0,(L1276/I1276))</f>
        <v>1</v>
      </c>
    </row>
    <row r="1277" spans="1:13" x14ac:dyDescent="0.2">
      <c r="A1277" s="2">
        <v>136912</v>
      </c>
      <c r="B1277" s="2" t="s">
        <v>2154</v>
      </c>
      <c r="C1277" s="3">
        <f>SUMIF($A:$A,A1277,$L:$L)/(SUMIF($A:$A,A1277,$I:$I))</f>
        <v>0.97937727456530532</v>
      </c>
      <c r="D1277" s="2">
        <v>74075</v>
      </c>
      <c r="E1277" s="2" t="s">
        <v>329</v>
      </c>
      <c r="F1277" s="4">
        <v>292265001243</v>
      </c>
      <c r="H1277" s="5"/>
      <c r="I1277" s="5">
        <v>273</v>
      </c>
      <c r="J1277" s="2">
        <v>2025</v>
      </c>
      <c r="K1277" s="3">
        <v>0.57140000000000002</v>
      </c>
      <c r="L1277" s="2">
        <f>IF(K1277="",H1277,(MIN(I1277,(ROUND(K1277*1.6*I1277,0)))))</f>
        <v>250</v>
      </c>
      <c r="M1277" s="3">
        <f>IF(L1277=0,0,(L1277/I1277))</f>
        <v>0.91575091575091572</v>
      </c>
    </row>
    <row r="1278" spans="1:13" x14ac:dyDescent="0.2">
      <c r="A1278" s="2">
        <v>136912</v>
      </c>
      <c r="B1278" s="2" t="s">
        <v>2154</v>
      </c>
      <c r="C1278" s="3">
        <f>SUMIF($A:$A,A1278,$L:$L)/(SUMIF($A:$A,A1278,$I:$I))</f>
        <v>0.97937727456530532</v>
      </c>
      <c r="D1278" s="2">
        <v>74079</v>
      </c>
      <c r="E1278" s="2" t="s">
        <v>2158</v>
      </c>
      <c r="F1278" s="4">
        <v>292265003369</v>
      </c>
      <c r="H1278" s="5"/>
      <c r="I1278" s="5">
        <v>241</v>
      </c>
      <c r="J1278" s="2">
        <v>2025</v>
      </c>
      <c r="K1278" s="3">
        <v>0.63900000000000001</v>
      </c>
      <c r="L1278" s="2">
        <f>IF(K1278="",H1278,(MIN(I1278,(ROUND(K1278*1.6*I1278,0)))))</f>
        <v>241</v>
      </c>
      <c r="M1278" s="3">
        <f>IF(L1278=0,0,(L1278/I1278))</f>
        <v>1</v>
      </c>
    </row>
    <row r="1279" spans="1:13" x14ac:dyDescent="0.2">
      <c r="A1279" s="2">
        <v>136912</v>
      </c>
      <c r="B1279" s="2" t="s">
        <v>2154</v>
      </c>
      <c r="C1279" s="3">
        <f>SUMIF($A:$A,A1279,$L:$L)/(SUMIF($A:$A,A1279,$I:$I))</f>
        <v>0.97937727456530532</v>
      </c>
      <c r="D1279" s="2">
        <v>74223</v>
      </c>
      <c r="E1279" s="2" t="s">
        <v>2155</v>
      </c>
      <c r="F1279" s="4">
        <v>292265001248</v>
      </c>
      <c r="H1279" s="5"/>
      <c r="I1279" s="5">
        <v>835</v>
      </c>
      <c r="J1279" s="2">
        <v>2025</v>
      </c>
      <c r="K1279" s="3">
        <v>0.63470000000000004</v>
      </c>
      <c r="L1279" s="2">
        <f>IF(K1279="",H1279,(MIN(I1279,(ROUND(K1279*1.6*I1279,0)))))</f>
        <v>835</v>
      </c>
      <c r="M1279" s="3">
        <f>IF(L1279=0,0,(L1279/I1279))</f>
        <v>1</v>
      </c>
    </row>
    <row r="1280" spans="1:13" x14ac:dyDescent="0.2">
      <c r="A1280" s="2">
        <v>136912</v>
      </c>
      <c r="B1280" s="2" t="s">
        <v>2154</v>
      </c>
      <c r="C1280" s="3">
        <f>SUMIF($A:$A,A1280,$L:$L)/(SUMIF($A:$A,A1280,$I:$I))</f>
        <v>0.97937727456530532</v>
      </c>
      <c r="D1280" s="2">
        <v>16022098</v>
      </c>
      <c r="E1280" s="2" t="s">
        <v>2156</v>
      </c>
      <c r="F1280" s="4">
        <v>292265002850</v>
      </c>
      <c r="H1280" s="5"/>
      <c r="I1280" s="5">
        <v>522</v>
      </c>
      <c r="J1280" s="2">
        <v>2025</v>
      </c>
      <c r="K1280" s="3">
        <v>0.72219999999999995</v>
      </c>
      <c r="L1280" s="2">
        <f>IF(K1280="",H1280,(MIN(I1280,(ROUND(K1280*1.6*I1280,0)))))</f>
        <v>522</v>
      </c>
      <c r="M1280" s="3">
        <f>IF(L1280=0,0,(L1280/I1280))</f>
        <v>1</v>
      </c>
    </row>
    <row r="1281" spans="1:13" x14ac:dyDescent="0.2">
      <c r="A1281" s="2">
        <v>136912</v>
      </c>
      <c r="B1281" s="2" t="s">
        <v>2154</v>
      </c>
      <c r="C1281" s="3">
        <f>SUMIF($A:$A,A1281,$L:$L)/(SUMIF($A:$A,A1281,$I:$I))</f>
        <v>0.97937727456530532</v>
      </c>
      <c r="D1281" s="2">
        <v>16061082</v>
      </c>
      <c r="E1281" s="2" t="s">
        <v>2157</v>
      </c>
      <c r="F1281" s="4">
        <v>292265003189</v>
      </c>
      <c r="H1281" s="5"/>
      <c r="I1281" s="5">
        <v>240</v>
      </c>
      <c r="J1281" s="2">
        <v>2025</v>
      </c>
      <c r="K1281" s="3">
        <v>0.66669999999999996</v>
      </c>
      <c r="L1281" s="2">
        <f>IF(K1281="",H1281,(MIN(I1281,(ROUND(K1281*1.6*I1281,0)))))</f>
        <v>240</v>
      </c>
      <c r="M1281" s="3">
        <f>IF(L1281=0,0,(L1281/I1281))</f>
        <v>1</v>
      </c>
    </row>
    <row r="1282" spans="1:13" x14ac:dyDescent="0.2">
      <c r="A1282" s="2">
        <v>136912</v>
      </c>
      <c r="B1282" s="2" t="s">
        <v>2154</v>
      </c>
      <c r="C1282" s="3">
        <f>SUMIF($A:$A,A1282,$L:$L)/(SUMIF($A:$A,A1282,$I:$I))</f>
        <v>0.97937727456530532</v>
      </c>
      <c r="D1282" s="2">
        <v>17012300</v>
      </c>
      <c r="E1282" s="2" t="s">
        <v>2159</v>
      </c>
      <c r="F1282" s="4">
        <v>292265002114</v>
      </c>
      <c r="H1282" s="5"/>
      <c r="I1282" s="5">
        <v>140</v>
      </c>
      <c r="J1282" s="2">
        <v>2025</v>
      </c>
      <c r="K1282" s="3">
        <v>0.5</v>
      </c>
      <c r="L1282" s="2">
        <f>IF(K1282="",H1282,(MIN(I1282,(ROUND(K1282*1.6*I1282,0)))))</f>
        <v>112</v>
      </c>
      <c r="M1282" s="3">
        <f>IF(L1282=0,0,(L1282/I1282))</f>
        <v>0.8</v>
      </c>
    </row>
    <row r="1283" spans="1:13" x14ac:dyDescent="0.2">
      <c r="A1283" s="2">
        <v>137190</v>
      </c>
      <c r="B1283" s="2" t="s">
        <v>34</v>
      </c>
      <c r="C1283" s="3">
        <f>SUMIF($A:$A,A1283,$L:$L)/(SUMIF($A:$A,A1283,$I:$I))</f>
        <v>0.20446096654275092</v>
      </c>
      <c r="D1283" s="2">
        <v>75435</v>
      </c>
      <c r="E1283" s="2" t="s">
        <v>36</v>
      </c>
      <c r="F1283" s="4">
        <v>292271000006</v>
      </c>
      <c r="H1283" s="5">
        <v>11</v>
      </c>
      <c r="I1283" s="5">
        <v>60</v>
      </c>
      <c r="L1283" s="2">
        <f>IF(K1283="",H1283,(MIN(I1283,(ROUND(K1283*1.6*I1283,0)))))</f>
        <v>11</v>
      </c>
      <c r="M1283" s="3">
        <f>IF(L1283=0,0,(L1283/I1283))</f>
        <v>0.18333333333333332</v>
      </c>
    </row>
    <row r="1284" spans="1:13" x14ac:dyDescent="0.2">
      <c r="A1284" s="2">
        <v>137190</v>
      </c>
      <c r="B1284" s="2" t="s">
        <v>34</v>
      </c>
      <c r="C1284" s="3">
        <f>SUMIF($A:$A,A1284,$L:$L)/(SUMIF($A:$A,A1284,$I:$I))</f>
        <v>0.20446096654275092</v>
      </c>
      <c r="D1284" s="2">
        <v>75436</v>
      </c>
      <c r="E1284" s="2" t="s">
        <v>35</v>
      </c>
      <c r="F1284" s="4">
        <v>292271001251</v>
      </c>
      <c r="H1284" s="5">
        <v>16</v>
      </c>
      <c r="I1284" s="5">
        <v>83</v>
      </c>
      <c r="L1284" s="2">
        <f>IF(K1284="",H1284,(MIN(I1284,(ROUND(K1284*1.6*I1284,0)))))</f>
        <v>16</v>
      </c>
      <c r="M1284" s="3">
        <f>IF(L1284=0,0,(L1284/I1284))</f>
        <v>0.19277108433734941</v>
      </c>
    </row>
    <row r="1285" spans="1:13" x14ac:dyDescent="0.2">
      <c r="A1285" s="2">
        <v>137190</v>
      </c>
      <c r="B1285" s="2" t="s">
        <v>34</v>
      </c>
      <c r="C1285" s="3">
        <f>SUMIF($A:$A,A1285,$L:$L)/(SUMIF($A:$A,A1285,$I:$I))</f>
        <v>0.20446096654275092</v>
      </c>
      <c r="D1285" s="2">
        <v>75437</v>
      </c>
      <c r="E1285" s="2" t="s">
        <v>37</v>
      </c>
      <c r="F1285" s="4">
        <v>292271001250</v>
      </c>
      <c r="H1285" s="5">
        <v>28</v>
      </c>
      <c r="I1285" s="5">
        <v>126</v>
      </c>
      <c r="L1285" s="2">
        <f>IF(K1285="",H1285,(MIN(I1285,(ROUND(K1285*1.6*I1285,0)))))</f>
        <v>28</v>
      </c>
      <c r="M1285" s="3">
        <f>IF(L1285=0,0,(L1285/I1285))</f>
        <v>0.22222222222222221</v>
      </c>
    </row>
    <row r="1286" spans="1:13" x14ac:dyDescent="0.2">
      <c r="A1286" s="2">
        <v>137355</v>
      </c>
      <c r="B1286" s="2" t="s">
        <v>271</v>
      </c>
      <c r="C1286" s="3">
        <f>SUMIF($A:$A,A1286,$L:$L)/(SUMIF($A:$A,A1286,$I:$I))</f>
        <v>0.38074866310160427</v>
      </c>
      <c r="D1286" s="2">
        <v>74476</v>
      </c>
      <c r="E1286" s="2" t="s">
        <v>275</v>
      </c>
      <c r="F1286" s="4">
        <v>292274001255</v>
      </c>
      <c r="H1286" s="5">
        <v>88</v>
      </c>
      <c r="I1286" s="5">
        <v>171</v>
      </c>
      <c r="L1286" s="2">
        <f>IF(K1286="",H1286,(MIN(I1286,(ROUND(K1286*1.6*I1286,0)))))</f>
        <v>88</v>
      </c>
      <c r="M1286" s="3">
        <f>IF(L1286=0,0,(L1286/I1286))</f>
        <v>0.51461988304093564</v>
      </c>
    </row>
    <row r="1287" spans="1:13" x14ac:dyDescent="0.2">
      <c r="A1287" s="2">
        <v>137355</v>
      </c>
      <c r="B1287" s="2" t="s">
        <v>271</v>
      </c>
      <c r="C1287" s="3">
        <f>SUMIF($A:$A,A1287,$L:$L)/(SUMIF($A:$A,A1287,$I:$I))</f>
        <v>0.38074866310160427</v>
      </c>
      <c r="D1287" s="2">
        <v>75903</v>
      </c>
      <c r="E1287" s="2" t="s">
        <v>273</v>
      </c>
      <c r="F1287" s="4">
        <v>292274001252</v>
      </c>
      <c r="H1287" s="5">
        <v>84</v>
      </c>
      <c r="I1287" s="5">
        <v>223</v>
      </c>
      <c r="L1287" s="2">
        <f>IF(K1287="",H1287,(MIN(I1287,(ROUND(K1287*1.6*I1287,0)))))</f>
        <v>84</v>
      </c>
      <c r="M1287" s="3">
        <f>IF(L1287=0,0,(L1287/I1287))</f>
        <v>0.37668161434977576</v>
      </c>
    </row>
    <row r="1288" spans="1:13" x14ac:dyDescent="0.2">
      <c r="A1288" s="2">
        <v>137355</v>
      </c>
      <c r="B1288" s="2" t="s">
        <v>271</v>
      </c>
      <c r="C1288" s="3">
        <f>SUMIF($A:$A,A1288,$L:$L)/(SUMIF($A:$A,A1288,$I:$I))</f>
        <v>0.38074866310160427</v>
      </c>
      <c r="D1288" s="2">
        <v>75951</v>
      </c>
      <c r="E1288" s="2" t="s">
        <v>272</v>
      </c>
      <c r="F1288" s="4">
        <v>292274001254</v>
      </c>
      <c r="H1288" s="5">
        <v>101</v>
      </c>
      <c r="I1288" s="5">
        <v>314</v>
      </c>
      <c r="L1288" s="2">
        <f>IF(K1288="",H1288,(MIN(I1288,(ROUND(K1288*1.6*I1288,0)))))</f>
        <v>101</v>
      </c>
      <c r="M1288" s="3">
        <f>IF(L1288=0,0,(L1288/I1288))</f>
        <v>0.321656050955414</v>
      </c>
    </row>
    <row r="1289" spans="1:13" x14ac:dyDescent="0.2">
      <c r="A1289" s="2">
        <v>137355</v>
      </c>
      <c r="B1289" s="2" t="s">
        <v>271</v>
      </c>
      <c r="C1289" s="3">
        <f>SUMIF($A:$A,A1289,$L:$L)/(SUMIF($A:$A,A1289,$I:$I))</f>
        <v>0.38074866310160427</v>
      </c>
      <c r="D1289" s="2">
        <v>75952</v>
      </c>
      <c r="E1289" s="2" t="s">
        <v>274</v>
      </c>
      <c r="F1289" s="4">
        <v>292274001253</v>
      </c>
      <c r="H1289" s="5">
        <v>83</v>
      </c>
      <c r="I1289" s="5">
        <v>227</v>
      </c>
      <c r="L1289" s="2">
        <f>IF(K1289="",H1289,(MIN(I1289,(ROUND(K1289*1.6*I1289,0)))))</f>
        <v>83</v>
      </c>
      <c r="M1289" s="3">
        <f>IF(L1289=0,0,(L1289/I1289))</f>
        <v>0.3656387665198238</v>
      </c>
    </row>
    <row r="1290" spans="1:13" x14ac:dyDescent="0.2">
      <c r="A1290" s="2">
        <v>137220</v>
      </c>
      <c r="B1290" s="2" t="s">
        <v>623</v>
      </c>
      <c r="C1290" s="3">
        <f>SUMIF($A:$A,A1290,$L:$L)/(SUMIF($A:$A,A1290,$I:$I))</f>
        <v>0.54166666666666663</v>
      </c>
      <c r="D1290" s="2">
        <v>75522</v>
      </c>
      <c r="E1290" s="2" t="s">
        <v>625</v>
      </c>
      <c r="F1290" s="4">
        <v>291563000740</v>
      </c>
      <c r="H1290" s="5">
        <v>15</v>
      </c>
      <c r="I1290" s="5">
        <v>24</v>
      </c>
      <c r="L1290" s="2">
        <f>IF(K1290="",H1290,(MIN(I1290,(ROUND(K1290*1.6*I1290,0)))))</f>
        <v>15</v>
      </c>
      <c r="M1290" s="3">
        <f>IF(L1290=0,0,(L1290/I1290))</f>
        <v>0.625</v>
      </c>
    </row>
    <row r="1291" spans="1:13" x14ac:dyDescent="0.2">
      <c r="A1291" s="2">
        <v>137220</v>
      </c>
      <c r="B1291" s="2" t="s">
        <v>623</v>
      </c>
      <c r="C1291" s="3">
        <f>SUMIF($A:$A,A1291,$L:$L)/(SUMIF($A:$A,A1291,$I:$I))</f>
        <v>0.54166666666666663</v>
      </c>
      <c r="D1291" s="2">
        <v>75537</v>
      </c>
      <c r="E1291" s="2" t="s">
        <v>624</v>
      </c>
      <c r="F1291" s="4">
        <v>291563000741</v>
      </c>
      <c r="H1291" s="5">
        <v>11</v>
      </c>
      <c r="I1291" s="5">
        <v>24</v>
      </c>
      <c r="L1291" s="2">
        <f>IF(K1291="",H1291,(MIN(I1291,(ROUND(K1291*1.6*I1291,0)))))</f>
        <v>11</v>
      </c>
      <c r="M1291" s="3">
        <f>IF(L1291=0,0,(L1291/I1291))</f>
        <v>0.45833333333333331</v>
      </c>
    </row>
    <row r="1292" spans="1:13" x14ac:dyDescent="0.2">
      <c r="A1292" s="2">
        <v>137168</v>
      </c>
      <c r="B1292" s="2" t="s">
        <v>854</v>
      </c>
      <c r="C1292" s="3">
        <f>SUMIF($A:$A,A1292,$L:$L)/(SUMIF($A:$A,A1292,$I:$I))</f>
        <v>0.41708542713567837</v>
      </c>
      <c r="D1292" s="2">
        <v>75388</v>
      </c>
      <c r="E1292" s="2" t="s">
        <v>856</v>
      </c>
      <c r="F1292" s="4">
        <v>292277001256</v>
      </c>
      <c r="H1292" s="5">
        <v>32</v>
      </c>
      <c r="I1292" s="5">
        <v>97</v>
      </c>
      <c r="L1292" s="2">
        <f>IF(K1292="",H1292,(MIN(I1292,(ROUND(K1292*1.6*I1292,0)))))</f>
        <v>32</v>
      </c>
      <c r="M1292" s="3">
        <f>IF(L1292=0,0,(L1292/I1292))</f>
        <v>0.32989690721649484</v>
      </c>
    </row>
    <row r="1293" spans="1:13" x14ac:dyDescent="0.2">
      <c r="A1293" s="2">
        <v>137168</v>
      </c>
      <c r="B1293" s="2" t="s">
        <v>854</v>
      </c>
      <c r="C1293" s="3">
        <f>SUMIF($A:$A,A1293,$L:$L)/(SUMIF($A:$A,A1293,$I:$I))</f>
        <v>0.41708542713567837</v>
      </c>
      <c r="D1293" s="2">
        <v>75389</v>
      </c>
      <c r="E1293" s="2" t="s">
        <v>855</v>
      </c>
      <c r="F1293" s="4">
        <v>292277001257</v>
      </c>
      <c r="H1293" s="5">
        <v>51</v>
      </c>
      <c r="I1293" s="5">
        <v>102</v>
      </c>
      <c r="L1293" s="2">
        <f>IF(K1293="",H1293,(MIN(I1293,(ROUND(K1293*1.6*I1293,0)))))</f>
        <v>51</v>
      </c>
      <c r="M1293" s="3">
        <f>IF(L1293=0,0,(L1293/I1293))</f>
        <v>0.5</v>
      </c>
    </row>
    <row r="1294" spans="1:13" x14ac:dyDescent="0.2">
      <c r="A1294" s="2">
        <v>137150</v>
      </c>
      <c r="B1294" s="2" t="s">
        <v>503</v>
      </c>
      <c r="C1294" s="3">
        <f>SUMIF($A:$A,A1294,$L:$L)/(SUMIF($A:$A,A1294,$I:$I))</f>
        <v>0.49072947588690446</v>
      </c>
      <c r="D1294" s="2">
        <v>75201</v>
      </c>
      <c r="E1294" s="2" t="s">
        <v>516</v>
      </c>
      <c r="F1294" s="4">
        <v>292280001260</v>
      </c>
      <c r="H1294" s="5">
        <v>177</v>
      </c>
      <c r="I1294" s="5">
        <v>359</v>
      </c>
      <c r="L1294" s="2">
        <f>IF(K1294="",H1294,(MIN(I1294,(ROUND(K1294*1.6*I1294,0)))))</f>
        <v>177</v>
      </c>
      <c r="M1294" s="3">
        <f>IF(L1294=0,0,(L1294/I1294))</f>
        <v>0.49303621169916434</v>
      </c>
    </row>
    <row r="1295" spans="1:13" x14ac:dyDescent="0.2">
      <c r="A1295" s="2">
        <v>137150</v>
      </c>
      <c r="B1295" s="2" t="s">
        <v>503</v>
      </c>
      <c r="C1295" s="3">
        <f>SUMIF($A:$A,A1295,$L:$L)/(SUMIF($A:$A,A1295,$I:$I))</f>
        <v>0.49072947588690446</v>
      </c>
      <c r="D1295" s="2">
        <v>75202</v>
      </c>
      <c r="E1295" s="2" t="s">
        <v>520</v>
      </c>
      <c r="F1295" s="4">
        <v>292280001266</v>
      </c>
      <c r="H1295" s="5">
        <v>316</v>
      </c>
      <c r="I1295" s="5">
        <v>437</v>
      </c>
      <c r="L1295" s="2">
        <f>IF(K1295="",H1295,(MIN(I1295,(ROUND(K1295*1.6*I1295,0)))))</f>
        <v>316</v>
      </c>
      <c r="M1295" s="3">
        <f>IF(L1295=0,0,(L1295/I1295))</f>
        <v>0.72311212814645309</v>
      </c>
    </row>
    <row r="1296" spans="1:13" x14ac:dyDescent="0.2">
      <c r="A1296" s="2">
        <v>137150</v>
      </c>
      <c r="B1296" s="2" t="s">
        <v>503</v>
      </c>
      <c r="C1296" s="3">
        <f>SUMIF($A:$A,A1296,$L:$L)/(SUMIF($A:$A,A1296,$I:$I))</f>
        <v>0.49072947588690446</v>
      </c>
      <c r="D1296" s="2">
        <v>75205</v>
      </c>
      <c r="E1296" s="2" t="s">
        <v>504</v>
      </c>
      <c r="F1296" s="4">
        <v>292280001284</v>
      </c>
      <c r="H1296" s="5">
        <v>951</v>
      </c>
      <c r="I1296" s="5">
        <v>1644</v>
      </c>
      <c r="L1296" s="2">
        <f>IF(K1296="",H1296,(MIN(I1296,(ROUND(K1296*1.6*I1296,0)))))</f>
        <v>951</v>
      </c>
      <c r="M1296" s="3">
        <f>IF(L1296=0,0,(L1296/I1296))</f>
        <v>0.57846715328467158</v>
      </c>
    </row>
    <row r="1297" spans="1:13" x14ac:dyDescent="0.2">
      <c r="A1297" s="2">
        <v>137150</v>
      </c>
      <c r="B1297" s="2" t="s">
        <v>503</v>
      </c>
      <c r="C1297" s="3">
        <f>SUMIF($A:$A,A1297,$L:$L)/(SUMIF($A:$A,A1297,$I:$I))</f>
        <v>0.49072947588690446</v>
      </c>
      <c r="D1297" s="2">
        <v>75206</v>
      </c>
      <c r="E1297" s="2" t="s">
        <v>525</v>
      </c>
      <c r="F1297" s="4">
        <v>292280001275</v>
      </c>
      <c r="H1297" s="5">
        <v>137</v>
      </c>
      <c r="I1297" s="5">
        <v>189</v>
      </c>
      <c r="L1297" s="2">
        <f>IF(K1297="",H1297,(MIN(I1297,(ROUND(K1297*1.6*I1297,0)))))</f>
        <v>137</v>
      </c>
      <c r="M1297" s="3">
        <f>IF(L1297=0,0,(L1297/I1297))</f>
        <v>0.72486772486772488</v>
      </c>
    </row>
    <row r="1298" spans="1:13" x14ac:dyDescent="0.2">
      <c r="A1298" s="2">
        <v>137150</v>
      </c>
      <c r="B1298" s="2" t="s">
        <v>503</v>
      </c>
      <c r="C1298" s="3">
        <f>SUMIF($A:$A,A1298,$L:$L)/(SUMIF($A:$A,A1298,$I:$I))</f>
        <v>0.49072947588690446</v>
      </c>
      <c r="D1298" s="2">
        <v>75208</v>
      </c>
      <c r="E1298" s="2" t="s">
        <v>532</v>
      </c>
      <c r="F1298" s="4">
        <v>292280001291</v>
      </c>
      <c r="H1298" s="5">
        <v>229</v>
      </c>
      <c r="I1298" s="5">
        <v>301</v>
      </c>
      <c r="L1298" s="2">
        <f>IF(K1298="",H1298,(MIN(I1298,(ROUND(K1298*1.6*I1298,0)))))</f>
        <v>229</v>
      </c>
      <c r="M1298" s="3">
        <f>IF(L1298=0,0,(L1298/I1298))</f>
        <v>0.76079734219269102</v>
      </c>
    </row>
    <row r="1299" spans="1:13" x14ac:dyDescent="0.2">
      <c r="A1299" s="2">
        <v>137150</v>
      </c>
      <c r="B1299" s="2" t="s">
        <v>503</v>
      </c>
      <c r="C1299" s="3">
        <f>SUMIF($A:$A,A1299,$L:$L)/(SUMIF($A:$A,A1299,$I:$I))</f>
        <v>0.49072947588690446</v>
      </c>
      <c r="D1299" s="2">
        <v>75209</v>
      </c>
      <c r="E1299" s="2" t="s">
        <v>534</v>
      </c>
      <c r="F1299" s="4">
        <v>292280001294</v>
      </c>
      <c r="H1299" s="5">
        <v>206</v>
      </c>
      <c r="I1299" s="5">
        <v>249</v>
      </c>
      <c r="L1299" s="2">
        <f>IF(K1299="",H1299,(MIN(I1299,(ROUND(K1299*1.6*I1299,0)))))</f>
        <v>206</v>
      </c>
      <c r="M1299" s="3">
        <f>IF(L1299=0,0,(L1299/I1299))</f>
        <v>0.82730923694779113</v>
      </c>
    </row>
    <row r="1300" spans="1:13" x14ac:dyDescent="0.2">
      <c r="A1300" s="2">
        <v>137150</v>
      </c>
      <c r="B1300" s="2" t="s">
        <v>503</v>
      </c>
      <c r="C1300" s="3">
        <f>SUMIF($A:$A,A1300,$L:$L)/(SUMIF($A:$A,A1300,$I:$I))</f>
        <v>0.49072947588690446</v>
      </c>
      <c r="D1300" s="2">
        <v>75210</v>
      </c>
      <c r="E1300" s="2" t="s">
        <v>509</v>
      </c>
      <c r="F1300" s="4">
        <v>292280001268</v>
      </c>
      <c r="H1300" s="5">
        <v>431</v>
      </c>
      <c r="I1300" s="5">
        <v>630</v>
      </c>
      <c r="L1300" s="2">
        <f>IF(K1300="",H1300,(MIN(I1300,(ROUND(K1300*1.6*I1300,0)))))</f>
        <v>431</v>
      </c>
      <c r="M1300" s="3">
        <f>IF(L1300=0,0,(L1300/I1300))</f>
        <v>0.68412698412698414</v>
      </c>
    </row>
    <row r="1301" spans="1:13" x14ac:dyDescent="0.2">
      <c r="A1301" s="2">
        <v>137150</v>
      </c>
      <c r="B1301" s="2" t="s">
        <v>503</v>
      </c>
      <c r="C1301" s="3">
        <f>SUMIF($A:$A,A1301,$L:$L)/(SUMIF($A:$A,A1301,$I:$I))</f>
        <v>0.49072947588690446</v>
      </c>
      <c r="D1301" s="2">
        <v>75211</v>
      </c>
      <c r="E1301" s="2" t="s">
        <v>518</v>
      </c>
      <c r="F1301" s="4">
        <v>292280001263</v>
      </c>
      <c r="H1301" s="5">
        <v>237</v>
      </c>
      <c r="I1301" s="5">
        <v>330</v>
      </c>
      <c r="L1301" s="2">
        <f>IF(K1301="",H1301,(MIN(I1301,(ROUND(K1301*1.6*I1301,0)))))</f>
        <v>237</v>
      </c>
      <c r="M1301" s="3">
        <f>IF(L1301=0,0,(L1301/I1301))</f>
        <v>0.71818181818181814</v>
      </c>
    </row>
    <row r="1302" spans="1:13" x14ac:dyDescent="0.2">
      <c r="A1302" s="2">
        <v>137150</v>
      </c>
      <c r="B1302" s="2" t="s">
        <v>503</v>
      </c>
      <c r="C1302" s="3">
        <f>SUMIF($A:$A,A1302,$L:$L)/(SUMIF($A:$A,A1302,$I:$I))</f>
        <v>0.49072947588690446</v>
      </c>
      <c r="D1302" s="2">
        <v>75213</v>
      </c>
      <c r="E1302" s="2" t="s">
        <v>531</v>
      </c>
      <c r="F1302" s="4">
        <v>292280001290</v>
      </c>
      <c r="H1302" s="5">
        <v>169</v>
      </c>
      <c r="I1302" s="5">
        <v>304</v>
      </c>
      <c r="L1302" s="2">
        <f>IF(K1302="",H1302,(MIN(I1302,(ROUND(K1302*1.6*I1302,0)))))</f>
        <v>169</v>
      </c>
      <c r="M1302" s="3">
        <f>IF(L1302=0,0,(L1302/I1302))</f>
        <v>0.55592105263157898</v>
      </c>
    </row>
    <row r="1303" spans="1:13" x14ac:dyDescent="0.2">
      <c r="A1303" s="2">
        <v>137150</v>
      </c>
      <c r="B1303" s="2" t="s">
        <v>503</v>
      </c>
      <c r="C1303" s="3">
        <f>SUMIF($A:$A,A1303,$L:$L)/(SUMIF($A:$A,A1303,$I:$I))</f>
        <v>0.49072947588690446</v>
      </c>
      <c r="D1303" s="2">
        <v>75214</v>
      </c>
      <c r="E1303" s="2" t="s">
        <v>523</v>
      </c>
      <c r="F1303" s="4">
        <v>292280001272</v>
      </c>
      <c r="H1303" s="5">
        <v>102</v>
      </c>
      <c r="I1303" s="5">
        <v>222</v>
      </c>
      <c r="L1303" s="2">
        <f>IF(K1303="",H1303,(MIN(I1303,(ROUND(K1303*1.6*I1303,0)))))</f>
        <v>102</v>
      </c>
      <c r="M1303" s="3">
        <f>IF(L1303=0,0,(L1303/I1303))</f>
        <v>0.45945945945945948</v>
      </c>
    </row>
    <row r="1304" spans="1:13" x14ac:dyDescent="0.2">
      <c r="A1304" s="2">
        <v>137150</v>
      </c>
      <c r="B1304" s="2" t="s">
        <v>503</v>
      </c>
      <c r="C1304" s="3">
        <f>SUMIF($A:$A,A1304,$L:$L)/(SUMIF($A:$A,A1304,$I:$I))</f>
        <v>0.49072947588690446</v>
      </c>
      <c r="D1304" s="2">
        <v>75215</v>
      </c>
      <c r="E1304" s="2" t="s">
        <v>519</v>
      </c>
      <c r="F1304" s="4">
        <v>292280001264</v>
      </c>
      <c r="H1304" s="5">
        <v>226</v>
      </c>
      <c r="I1304" s="5">
        <v>490</v>
      </c>
      <c r="L1304" s="2">
        <f>IF(K1304="",H1304,(MIN(I1304,(ROUND(K1304*1.6*I1304,0)))))</f>
        <v>226</v>
      </c>
      <c r="M1304" s="3">
        <f>IF(L1304=0,0,(L1304/I1304))</f>
        <v>0.46122448979591835</v>
      </c>
    </row>
    <row r="1305" spans="1:13" x14ac:dyDescent="0.2">
      <c r="A1305" s="2">
        <v>137150</v>
      </c>
      <c r="B1305" s="2" t="s">
        <v>503</v>
      </c>
      <c r="C1305" s="3">
        <f>SUMIF($A:$A,A1305,$L:$L)/(SUMIF($A:$A,A1305,$I:$I))</f>
        <v>0.49072947588690446</v>
      </c>
      <c r="D1305" s="2">
        <v>75216</v>
      </c>
      <c r="E1305" s="2" t="s">
        <v>505</v>
      </c>
      <c r="F1305" s="4">
        <v>292280001286</v>
      </c>
      <c r="H1305" s="5">
        <v>769</v>
      </c>
      <c r="I1305" s="5">
        <v>1654</v>
      </c>
      <c r="L1305" s="2">
        <f>IF(K1305="",H1305,(MIN(I1305,(ROUND(K1305*1.6*I1305,0)))))</f>
        <v>769</v>
      </c>
      <c r="M1305" s="3">
        <f>IF(L1305=0,0,(L1305/I1305))</f>
        <v>0.46493349455864569</v>
      </c>
    </row>
    <row r="1306" spans="1:13" x14ac:dyDescent="0.2">
      <c r="A1306" s="2">
        <v>137150</v>
      </c>
      <c r="B1306" s="2" t="s">
        <v>503</v>
      </c>
      <c r="C1306" s="3">
        <f>SUMIF($A:$A,A1306,$L:$L)/(SUMIF($A:$A,A1306,$I:$I))</f>
        <v>0.49072947588690446</v>
      </c>
      <c r="D1306" s="2">
        <v>75217</v>
      </c>
      <c r="E1306" s="2" t="s">
        <v>526</v>
      </c>
      <c r="F1306" s="4">
        <v>292280001277</v>
      </c>
      <c r="H1306" s="5">
        <v>293</v>
      </c>
      <c r="I1306" s="5">
        <v>461</v>
      </c>
      <c r="L1306" s="2">
        <f>IF(K1306="",H1306,(MIN(I1306,(ROUND(K1306*1.6*I1306,0)))))</f>
        <v>293</v>
      </c>
      <c r="M1306" s="3">
        <f>IF(L1306=0,0,(L1306/I1306))</f>
        <v>0.63557483731019526</v>
      </c>
    </row>
    <row r="1307" spans="1:13" x14ac:dyDescent="0.2">
      <c r="A1307" s="2">
        <v>137150</v>
      </c>
      <c r="B1307" s="2" t="s">
        <v>503</v>
      </c>
      <c r="C1307" s="3">
        <f>SUMIF($A:$A,A1307,$L:$L)/(SUMIF($A:$A,A1307,$I:$I))</f>
        <v>0.49072947588690446</v>
      </c>
      <c r="D1307" s="2">
        <v>75219</v>
      </c>
      <c r="E1307" s="2" t="s">
        <v>533</v>
      </c>
      <c r="F1307" s="4">
        <v>292280001292</v>
      </c>
      <c r="H1307" s="5">
        <v>299</v>
      </c>
      <c r="I1307" s="5">
        <v>438</v>
      </c>
      <c r="L1307" s="2">
        <f>IF(K1307="",H1307,(MIN(I1307,(ROUND(K1307*1.6*I1307,0)))))</f>
        <v>299</v>
      </c>
      <c r="M1307" s="3">
        <f>IF(L1307=0,0,(L1307/I1307))</f>
        <v>0.68264840182648401</v>
      </c>
    </row>
    <row r="1308" spans="1:13" x14ac:dyDescent="0.2">
      <c r="A1308" s="2">
        <v>137150</v>
      </c>
      <c r="B1308" s="2" t="s">
        <v>503</v>
      </c>
      <c r="C1308" s="3">
        <f>SUMIF($A:$A,A1308,$L:$L)/(SUMIF($A:$A,A1308,$I:$I))</f>
        <v>0.49072947588690446</v>
      </c>
      <c r="D1308" s="2">
        <v>75220</v>
      </c>
      <c r="E1308" s="2" t="s">
        <v>508</v>
      </c>
      <c r="F1308" s="4">
        <v>292280001258</v>
      </c>
      <c r="H1308" s="5">
        <v>400</v>
      </c>
      <c r="I1308" s="5">
        <v>887</v>
      </c>
      <c r="L1308" s="2">
        <f>IF(K1308="",H1308,(MIN(I1308,(ROUND(K1308*1.6*I1308,0)))))</f>
        <v>400</v>
      </c>
      <c r="M1308" s="3">
        <f>IF(L1308=0,0,(L1308/I1308))</f>
        <v>0.45095828635851182</v>
      </c>
    </row>
    <row r="1309" spans="1:13" x14ac:dyDescent="0.2">
      <c r="A1309" s="2">
        <v>137150</v>
      </c>
      <c r="B1309" s="2" t="s">
        <v>503</v>
      </c>
      <c r="C1309" s="3">
        <f>SUMIF($A:$A,A1309,$L:$L)/(SUMIF($A:$A,A1309,$I:$I))</f>
        <v>0.49072947588690446</v>
      </c>
      <c r="D1309" s="2">
        <v>75223</v>
      </c>
      <c r="E1309" s="2" t="s">
        <v>528</v>
      </c>
      <c r="F1309" s="4">
        <v>292280001280</v>
      </c>
      <c r="H1309" s="5">
        <v>331</v>
      </c>
      <c r="I1309" s="5">
        <v>536</v>
      </c>
      <c r="L1309" s="2">
        <f>IF(K1309="",H1309,(MIN(I1309,(ROUND(K1309*1.6*I1309,0)))))</f>
        <v>331</v>
      </c>
      <c r="M1309" s="3">
        <f>IF(L1309=0,0,(L1309/I1309))</f>
        <v>0.6175373134328358</v>
      </c>
    </row>
    <row r="1310" spans="1:13" x14ac:dyDescent="0.2">
      <c r="A1310" s="2">
        <v>137150</v>
      </c>
      <c r="B1310" s="2" t="s">
        <v>503</v>
      </c>
      <c r="C1310" s="3">
        <f>SUMIF($A:$A,A1310,$L:$L)/(SUMIF($A:$A,A1310,$I:$I))</f>
        <v>0.49072947588690446</v>
      </c>
      <c r="D1310" s="2">
        <v>75224</v>
      </c>
      <c r="E1310" s="2" t="s">
        <v>530</v>
      </c>
      <c r="F1310" s="4">
        <v>292280001288</v>
      </c>
      <c r="H1310" s="5">
        <v>147</v>
      </c>
      <c r="I1310" s="5">
        <v>236</v>
      </c>
      <c r="L1310" s="2">
        <f>IF(K1310="",H1310,(MIN(I1310,(ROUND(K1310*1.6*I1310,0)))))</f>
        <v>147</v>
      </c>
      <c r="M1310" s="3">
        <f>IF(L1310=0,0,(L1310/I1310))</f>
        <v>0.6228813559322034</v>
      </c>
    </row>
    <row r="1311" spans="1:13" x14ac:dyDescent="0.2">
      <c r="A1311" s="2">
        <v>137150</v>
      </c>
      <c r="B1311" s="2" t="s">
        <v>503</v>
      </c>
      <c r="C1311" s="3">
        <f>SUMIF($A:$A,A1311,$L:$L)/(SUMIF($A:$A,A1311,$I:$I))</f>
        <v>0.49072947588690446</v>
      </c>
      <c r="D1311" s="2">
        <v>75226</v>
      </c>
      <c r="E1311" s="2" t="s">
        <v>521</v>
      </c>
      <c r="F1311" s="4">
        <v>292280001267</v>
      </c>
      <c r="H1311" s="5">
        <v>363</v>
      </c>
      <c r="I1311" s="5">
        <v>552</v>
      </c>
      <c r="L1311" s="2">
        <f>IF(K1311="",H1311,(MIN(I1311,(ROUND(K1311*1.6*I1311,0)))))</f>
        <v>363</v>
      </c>
      <c r="M1311" s="3">
        <f>IF(L1311=0,0,(L1311/I1311))</f>
        <v>0.65760869565217395</v>
      </c>
    </row>
    <row r="1312" spans="1:13" x14ac:dyDescent="0.2">
      <c r="A1312" s="2">
        <v>137150</v>
      </c>
      <c r="B1312" s="2" t="s">
        <v>503</v>
      </c>
      <c r="C1312" s="3">
        <f>SUMIF($A:$A,A1312,$L:$L)/(SUMIF($A:$A,A1312,$I:$I))</f>
        <v>0.49072947588690446</v>
      </c>
      <c r="D1312" s="2">
        <v>75227</v>
      </c>
      <c r="E1312" s="2" t="s">
        <v>517</v>
      </c>
      <c r="F1312" s="4">
        <v>292280001262</v>
      </c>
      <c r="H1312" s="5">
        <v>267</v>
      </c>
      <c r="I1312" s="5">
        <v>649</v>
      </c>
      <c r="L1312" s="2">
        <f>IF(K1312="",H1312,(MIN(I1312,(ROUND(K1312*1.6*I1312,0)))))</f>
        <v>267</v>
      </c>
      <c r="M1312" s="3">
        <f>IF(L1312=0,0,(L1312/I1312))</f>
        <v>0.41140215716486905</v>
      </c>
    </row>
    <row r="1313" spans="1:13" x14ac:dyDescent="0.2">
      <c r="A1313" s="2">
        <v>137150</v>
      </c>
      <c r="B1313" s="2" t="s">
        <v>503</v>
      </c>
      <c r="C1313" s="3">
        <f>SUMIF($A:$A,A1313,$L:$L)/(SUMIF($A:$A,A1313,$I:$I))</f>
        <v>0.49072947588690446</v>
      </c>
      <c r="D1313" s="2">
        <v>75230</v>
      </c>
      <c r="E1313" s="2" t="s">
        <v>527</v>
      </c>
      <c r="F1313" s="4">
        <v>292280001279</v>
      </c>
      <c r="H1313" s="5">
        <v>198</v>
      </c>
      <c r="I1313" s="5">
        <v>291</v>
      </c>
      <c r="L1313" s="2">
        <f>IF(K1313="",H1313,(MIN(I1313,(ROUND(K1313*1.6*I1313,0)))))</f>
        <v>198</v>
      </c>
      <c r="M1313" s="3">
        <f>IF(L1313=0,0,(L1313/I1313))</f>
        <v>0.68041237113402064</v>
      </c>
    </row>
    <row r="1314" spans="1:13" x14ac:dyDescent="0.2">
      <c r="A1314" s="2">
        <v>137150</v>
      </c>
      <c r="B1314" s="2" t="s">
        <v>503</v>
      </c>
      <c r="C1314" s="3">
        <f>SUMIF($A:$A,A1314,$L:$L)/(SUMIF($A:$A,A1314,$I:$I))</f>
        <v>0.49072947588690446</v>
      </c>
      <c r="D1314" s="2">
        <v>75231</v>
      </c>
      <c r="E1314" s="2" t="s">
        <v>510</v>
      </c>
      <c r="F1314" s="4">
        <v>292280001278</v>
      </c>
      <c r="H1314" s="5">
        <v>401</v>
      </c>
      <c r="I1314" s="5">
        <v>576</v>
      </c>
      <c r="L1314" s="2">
        <f>IF(K1314="",H1314,(MIN(I1314,(ROUND(K1314*1.6*I1314,0)))))</f>
        <v>401</v>
      </c>
      <c r="M1314" s="3">
        <f>IF(L1314=0,0,(L1314/I1314))</f>
        <v>0.69618055555555558</v>
      </c>
    </row>
    <row r="1315" spans="1:13" x14ac:dyDescent="0.2">
      <c r="A1315" s="2">
        <v>137150</v>
      </c>
      <c r="B1315" s="2" t="s">
        <v>503</v>
      </c>
      <c r="C1315" s="3">
        <f>SUMIF($A:$A,A1315,$L:$L)/(SUMIF($A:$A,A1315,$I:$I))</f>
        <v>0.49072947588690446</v>
      </c>
      <c r="D1315" s="2">
        <v>75233</v>
      </c>
      <c r="E1315" s="2" t="s">
        <v>507</v>
      </c>
      <c r="F1315" s="4">
        <v>292280001293</v>
      </c>
      <c r="H1315" s="5">
        <v>737</v>
      </c>
      <c r="I1315" s="5">
        <v>1186</v>
      </c>
      <c r="L1315" s="2">
        <f>IF(K1315="",H1315,(MIN(I1315,(ROUND(K1315*1.6*I1315,0)))))</f>
        <v>737</v>
      </c>
      <c r="M1315" s="3">
        <f>IF(L1315=0,0,(L1315/I1315))</f>
        <v>0.62141652613827991</v>
      </c>
    </row>
    <row r="1316" spans="1:13" x14ac:dyDescent="0.2">
      <c r="A1316" s="2">
        <v>137150</v>
      </c>
      <c r="B1316" s="2" t="s">
        <v>503</v>
      </c>
      <c r="C1316" s="3">
        <f>SUMIF($A:$A,A1316,$L:$L)/(SUMIF($A:$A,A1316,$I:$I))</f>
        <v>0.49072947588690446</v>
      </c>
      <c r="D1316" s="2">
        <v>75234</v>
      </c>
      <c r="E1316" s="2" t="s">
        <v>524</v>
      </c>
      <c r="F1316" s="4">
        <v>292280001274</v>
      </c>
      <c r="H1316" s="5">
        <v>452</v>
      </c>
      <c r="I1316" s="5">
        <v>632</v>
      </c>
      <c r="L1316" s="2">
        <f>IF(K1316="",H1316,(MIN(I1316,(ROUND(K1316*1.6*I1316,0)))))</f>
        <v>452</v>
      </c>
      <c r="M1316" s="3">
        <f>IF(L1316=0,0,(L1316/I1316))</f>
        <v>0.71518987341772156</v>
      </c>
    </row>
    <row r="1317" spans="1:13" x14ac:dyDescent="0.2">
      <c r="A1317" s="2">
        <v>137150</v>
      </c>
      <c r="B1317" s="2" t="s">
        <v>503</v>
      </c>
      <c r="C1317" s="3">
        <f>SUMIF($A:$A,A1317,$L:$L)/(SUMIF($A:$A,A1317,$I:$I))</f>
        <v>0.49072947588690446</v>
      </c>
      <c r="D1317" s="2">
        <v>75362</v>
      </c>
      <c r="E1317" s="2" t="s">
        <v>529</v>
      </c>
      <c r="F1317" s="4">
        <v>292280001281</v>
      </c>
      <c r="H1317" s="5">
        <v>107</v>
      </c>
      <c r="I1317" s="5">
        <v>452</v>
      </c>
      <c r="L1317" s="2">
        <f>IF(K1317="",H1317,(MIN(I1317,(ROUND(K1317*1.6*I1317,0)))))</f>
        <v>107</v>
      </c>
      <c r="M1317" s="3">
        <f>IF(L1317=0,0,(L1317/I1317))</f>
        <v>0.23672566371681417</v>
      </c>
    </row>
    <row r="1318" spans="1:13" x14ac:dyDescent="0.2">
      <c r="A1318" s="2">
        <v>137150</v>
      </c>
      <c r="B1318" s="2" t="s">
        <v>503</v>
      </c>
      <c r="C1318" s="3">
        <f>SUMIF($A:$A,A1318,$L:$L)/(SUMIF($A:$A,A1318,$I:$I))</f>
        <v>0.49072947588690446</v>
      </c>
      <c r="D1318" s="2">
        <v>75363</v>
      </c>
      <c r="E1318" s="2" t="s">
        <v>522</v>
      </c>
      <c r="F1318" s="4">
        <v>292280002621</v>
      </c>
      <c r="H1318" s="5">
        <v>244</v>
      </c>
      <c r="I1318" s="5">
        <v>607</v>
      </c>
      <c r="L1318" s="2">
        <f>IF(K1318="",H1318,(MIN(I1318,(ROUND(K1318*1.6*I1318,0)))))</f>
        <v>244</v>
      </c>
      <c r="M1318" s="3">
        <f>IF(L1318=0,0,(L1318/I1318))</f>
        <v>0.40197693574958815</v>
      </c>
    </row>
    <row r="1319" spans="1:13" x14ac:dyDescent="0.2">
      <c r="A1319" s="2">
        <v>137150</v>
      </c>
      <c r="B1319" s="2" t="s">
        <v>503</v>
      </c>
      <c r="C1319" s="3">
        <f>SUMIF($A:$A,A1319,$L:$L)/(SUMIF($A:$A,A1319,$I:$I))</f>
        <v>0.49072947588690446</v>
      </c>
      <c r="D1319" s="2">
        <v>75364</v>
      </c>
      <c r="E1319" s="2" t="s">
        <v>512</v>
      </c>
      <c r="F1319" s="4">
        <v>292280001282</v>
      </c>
      <c r="H1319" s="5">
        <v>253</v>
      </c>
      <c r="I1319" s="5">
        <v>964</v>
      </c>
      <c r="L1319" s="2">
        <f>IF(K1319="",H1319,(MIN(I1319,(ROUND(K1319*1.6*I1319,0)))))</f>
        <v>253</v>
      </c>
      <c r="M1319" s="3">
        <f>IF(L1319=0,0,(L1319/I1319))</f>
        <v>0.262448132780083</v>
      </c>
    </row>
    <row r="1320" spans="1:13" x14ac:dyDescent="0.2">
      <c r="A1320" s="2">
        <v>137150</v>
      </c>
      <c r="B1320" s="2" t="s">
        <v>503</v>
      </c>
      <c r="C1320" s="3">
        <f>SUMIF($A:$A,A1320,$L:$L)/(SUMIF($A:$A,A1320,$I:$I))</f>
        <v>0.49072947588690446</v>
      </c>
      <c r="D1320" s="2">
        <v>210423</v>
      </c>
      <c r="E1320" s="2" t="s">
        <v>513</v>
      </c>
      <c r="F1320" s="4">
        <v>292280002730</v>
      </c>
      <c r="H1320" s="5">
        <v>488</v>
      </c>
      <c r="I1320" s="5">
        <v>700</v>
      </c>
      <c r="L1320" s="2">
        <f>IF(K1320="",H1320,(MIN(I1320,(ROUND(K1320*1.6*I1320,0)))))</f>
        <v>488</v>
      </c>
      <c r="M1320" s="3">
        <f>IF(L1320=0,0,(L1320/I1320))</f>
        <v>0.69714285714285718</v>
      </c>
    </row>
    <row r="1321" spans="1:13" x14ac:dyDescent="0.2">
      <c r="A1321" s="2">
        <v>137150</v>
      </c>
      <c r="B1321" s="2" t="s">
        <v>503</v>
      </c>
      <c r="C1321" s="3">
        <f>SUMIF($A:$A,A1321,$L:$L)/(SUMIF($A:$A,A1321,$I:$I))</f>
        <v>0.49072947588690446</v>
      </c>
      <c r="D1321" s="2">
        <v>210424</v>
      </c>
      <c r="E1321" s="2" t="s">
        <v>20</v>
      </c>
      <c r="F1321" s="4">
        <v>292280002731</v>
      </c>
      <c r="H1321" s="5">
        <v>101</v>
      </c>
      <c r="I1321" s="5">
        <v>662</v>
      </c>
      <c r="L1321" s="2">
        <f>IF(K1321="",H1321,(MIN(I1321,(ROUND(K1321*1.6*I1321,0)))))</f>
        <v>101</v>
      </c>
      <c r="M1321" s="3">
        <f>IF(L1321=0,0,(L1321/I1321))</f>
        <v>0.15256797583081572</v>
      </c>
    </row>
    <row r="1322" spans="1:13" x14ac:dyDescent="0.2">
      <c r="A1322" s="2">
        <v>137150</v>
      </c>
      <c r="B1322" s="2" t="s">
        <v>503</v>
      </c>
      <c r="C1322" s="3">
        <f>SUMIF($A:$A,A1322,$L:$L)/(SUMIF($A:$A,A1322,$I:$I))</f>
        <v>0.49072947588690446</v>
      </c>
      <c r="D1322" s="2">
        <v>16046471</v>
      </c>
      <c r="E1322" s="2" t="s">
        <v>506</v>
      </c>
      <c r="F1322" s="4">
        <v>292280003083</v>
      </c>
      <c r="H1322" s="5">
        <v>424</v>
      </c>
      <c r="I1322" s="5">
        <v>1997</v>
      </c>
      <c r="L1322" s="2">
        <f>IF(K1322="",H1322,(MIN(I1322,(ROUND(K1322*1.6*I1322,0)))))</f>
        <v>424</v>
      </c>
      <c r="M1322" s="3">
        <f>IF(L1322=0,0,(L1322/I1322))</f>
        <v>0.21231847771657486</v>
      </c>
    </row>
    <row r="1323" spans="1:13" x14ac:dyDescent="0.2">
      <c r="A1323" s="2">
        <v>137150</v>
      </c>
      <c r="B1323" s="2" t="s">
        <v>503</v>
      </c>
      <c r="C1323" s="3">
        <f>SUMIF($A:$A,A1323,$L:$L)/(SUMIF($A:$A,A1323,$I:$I))</f>
        <v>0.49072947588690446</v>
      </c>
      <c r="D1323" s="2">
        <v>16050381</v>
      </c>
      <c r="E1323" s="2" t="s">
        <v>515</v>
      </c>
      <c r="F1323" s="4">
        <v>292280003115</v>
      </c>
      <c r="H1323" s="5">
        <v>172</v>
      </c>
      <c r="I1323" s="5">
        <v>649</v>
      </c>
      <c r="L1323" s="2">
        <f>IF(K1323="",H1323,(MIN(I1323,(ROUND(K1323*1.6*I1323,0)))))</f>
        <v>172</v>
      </c>
      <c r="M1323" s="3">
        <f>IF(L1323=0,0,(L1323/I1323))</f>
        <v>0.26502311248073962</v>
      </c>
    </row>
    <row r="1324" spans="1:13" x14ac:dyDescent="0.2">
      <c r="A1324" s="2">
        <v>137150</v>
      </c>
      <c r="B1324" s="2" t="s">
        <v>503</v>
      </c>
      <c r="C1324" s="3">
        <f>SUMIF($A:$A,A1324,$L:$L)/(SUMIF($A:$A,A1324,$I:$I))</f>
        <v>0.49072947588690446</v>
      </c>
      <c r="D1324" s="2">
        <v>17027468</v>
      </c>
      <c r="E1324" s="2" t="s">
        <v>511</v>
      </c>
      <c r="F1324" s="4">
        <v>292280003321</v>
      </c>
      <c r="H1324" s="5">
        <v>354</v>
      </c>
      <c r="I1324" s="5">
        <v>891</v>
      </c>
      <c r="L1324" s="2">
        <f>IF(K1324="",H1324,(MIN(I1324,(ROUND(K1324*1.6*I1324,0)))))</f>
        <v>354</v>
      </c>
      <c r="M1324" s="3">
        <f>IF(L1324=0,0,(L1324/I1324))</f>
        <v>0.39730639730639733</v>
      </c>
    </row>
    <row r="1325" spans="1:13" x14ac:dyDescent="0.2">
      <c r="A1325" s="2">
        <v>137150</v>
      </c>
      <c r="B1325" s="2" t="s">
        <v>503</v>
      </c>
      <c r="C1325" s="3">
        <f>SUMIF($A:$A,A1325,$L:$L)/(SUMIF($A:$A,A1325,$I:$I))</f>
        <v>0.49072947588690446</v>
      </c>
      <c r="D1325" s="2">
        <v>17027469</v>
      </c>
      <c r="E1325" s="2" t="s">
        <v>514</v>
      </c>
      <c r="F1325" s="4">
        <v>292280003335</v>
      </c>
      <c r="H1325" s="5">
        <v>103</v>
      </c>
      <c r="I1325" s="5">
        <v>374</v>
      </c>
      <c r="L1325" s="2">
        <f>IF(K1325="",H1325,(MIN(I1325,(ROUND(K1325*1.6*I1325,0)))))</f>
        <v>103</v>
      </c>
      <c r="M1325" s="3">
        <f>IF(L1325=0,0,(L1325/I1325))</f>
        <v>0.27540106951871657</v>
      </c>
    </row>
    <row r="1326" spans="1:13" x14ac:dyDescent="0.2">
      <c r="A1326" s="2">
        <v>137229</v>
      </c>
      <c r="B1326" s="2" t="s">
        <v>1453</v>
      </c>
      <c r="C1326" s="3">
        <f>SUMIF($A:$A,A1326,$L:$L)/(SUMIF($A:$A,A1326,$I:$I))</f>
        <v>0.6171875</v>
      </c>
      <c r="D1326" s="2">
        <v>75553</v>
      </c>
      <c r="E1326" s="2" t="s">
        <v>1455</v>
      </c>
      <c r="F1326" s="4">
        <v>292075001128</v>
      </c>
      <c r="H1326" s="5">
        <v>45</v>
      </c>
      <c r="I1326" s="5">
        <v>73</v>
      </c>
      <c r="L1326" s="2">
        <f>IF(K1326="",H1326,(MIN(I1326,(ROUND(K1326*1.6*I1326,0)))))</f>
        <v>45</v>
      </c>
      <c r="M1326" s="3">
        <f>IF(L1326=0,0,(L1326/I1326))</f>
        <v>0.61643835616438358</v>
      </c>
    </row>
    <row r="1327" spans="1:13" x14ac:dyDescent="0.2">
      <c r="A1327" s="2">
        <v>137229</v>
      </c>
      <c r="B1327" s="2" t="s">
        <v>1453</v>
      </c>
      <c r="C1327" s="3">
        <f>SUMIF($A:$A,A1327,$L:$L)/(SUMIF($A:$A,A1327,$I:$I))</f>
        <v>0.6171875</v>
      </c>
      <c r="D1327" s="2">
        <v>75554</v>
      </c>
      <c r="E1327" s="2" t="s">
        <v>1454</v>
      </c>
      <c r="F1327" s="4">
        <v>292075001129</v>
      </c>
      <c r="H1327" s="5">
        <v>34</v>
      </c>
      <c r="I1327" s="5">
        <v>55</v>
      </c>
      <c r="L1327" s="2">
        <f>IF(K1327="",H1327,(MIN(I1327,(ROUND(K1327*1.6*I1327,0)))))</f>
        <v>34</v>
      </c>
      <c r="M1327" s="3">
        <f>IF(L1327=0,0,(L1327/I1327))</f>
        <v>0.61818181818181817</v>
      </c>
    </row>
    <row r="1328" spans="1:13" x14ac:dyDescent="0.2">
      <c r="A1328" s="2">
        <v>226779</v>
      </c>
      <c r="B1328" s="2" t="s">
        <v>1573</v>
      </c>
      <c r="C1328" s="3">
        <f>SUMIF($A:$A,A1328,$L:$L)/(SUMIF($A:$A,A1328,$I:$I))</f>
        <v>0.53333333333333333</v>
      </c>
      <c r="D1328" s="2">
        <v>75405</v>
      </c>
      <c r="E1328" s="2" t="s">
        <v>1574</v>
      </c>
      <c r="F1328" s="4">
        <v>292169001194</v>
      </c>
      <c r="H1328" s="5">
        <v>49</v>
      </c>
      <c r="I1328" s="5">
        <v>95</v>
      </c>
      <c r="L1328" s="2">
        <f>IF(K1328="",H1328,(MIN(I1328,(ROUND(K1328*1.6*I1328,0)))))</f>
        <v>49</v>
      </c>
      <c r="M1328" s="3">
        <f>IF(L1328=0,0,(L1328/I1328))</f>
        <v>0.51578947368421058</v>
      </c>
    </row>
    <row r="1329" spans="1:13" x14ac:dyDescent="0.2">
      <c r="A1329" s="2">
        <v>226779</v>
      </c>
      <c r="B1329" s="2" t="s">
        <v>1573</v>
      </c>
      <c r="C1329" s="3">
        <f>SUMIF($A:$A,A1329,$L:$L)/(SUMIF($A:$A,A1329,$I:$I))</f>
        <v>0.53333333333333333</v>
      </c>
      <c r="D1329" s="2">
        <v>75426</v>
      </c>
      <c r="E1329" s="2" t="s">
        <v>1575</v>
      </c>
      <c r="F1329" s="4">
        <v>292169001196</v>
      </c>
      <c r="H1329" s="5">
        <v>47</v>
      </c>
      <c r="I1329" s="5">
        <v>85</v>
      </c>
      <c r="L1329" s="2">
        <f>IF(K1329="",H1329,(MIN(I1329,(ROUND(K1329*1.6*I1329,0)))))</f>
        <v>47</v>
      </c>
      <c r="M1329" s="3">
        <f>IF(L1329=0,0,(L1329/I1329))</f>
        <v>0.55294117647058827</v>
      </c>
    </row>
    <row r="1330" spans="1:13" x14ac:dyDescent="0.2">
      <c r="A1330" s="2">
        <v>137085</v>
      </c>
      <c r="B1330" s="2" t="s">
        <v>1617</v>
      </c>
      <c r="C1330" s="3">
        <f>SUMIF($A:$A,A1330,$L:$L)/(SUMIF($A:$A,A1330,$I:$I))</f>
        <v>0.75636363636363635</v>
      </c>
      <c r="D1330" s="2">
        <v>74832</v>
      </c>
      <c r="E1330" s="2" t="s">
        <v>1619</v>
      </c>
      <c r="F1330" s="4">
        <v>292376001429</v>
      </c>
      <c r="H1330" s="5"/>
      <c r="I1330" s="5">
        <v>125</v>
      </c>
      <c r="J1330" s="2">
        <v>2025</v>
      </c>
      <c r="K1330" s="3">
        <v>0.51200000000000001</v>
      </c>
      <c r="L1330" s="2">
        <f>IF(K1330="",H1330,(MIN(I1330,(ROUND(K1330*1.6*I1330,0)))))</f>
        <v>102</v>
      </c>
      <c r="M1330" s="3">
        <f>IF(L1330=0,0,(L1330/I1330))</f>
        <v>0.81599999999999995</v>
      </c>
    </row>
    <row r="1331" spans="1:13" x14ac:dyDescent="0.2">
      <c r="A1331" s="2">
        <v>137085</v>
      </c>
      <c r="B1331" s="2" t="s">
        <v>1617</v>
      </c>
      <c r="C1331" s="3">
        <f>SUMIF($A:$A,A1331,$L:$L)/(SUMIF($A:$A,A1331,$I:$I))</f>
        <v>0.75636363636363635</v>
      </c>
      <c r="D1331" s="2">
        <v>74833</v>
      </c>
      <c r="E1331" s="2" t="s">
        <v>1618</v>
      </c>
      <c r="F1331" s="4">
        <v>292376001431</v>
      </c>
      <c r="H1331" s="5"/>
      <c r="I1331" s="5">
        <v>150</v>
      </c>
      <c r="J1331" s="2">
        <v>2025</v>
      </c>
      <c r="K1331" s="3">
        <v>0.44</v>
      </c>
      <c r="L1331" s="2">
        <f>IF(K1331="",H1331,(MIN(I1331,(ROUND(K1331*1.6*I1331,0)))))</f>
        <v>106</v>
      </c>
      <c r="M1331" s="3">
        <f>IF(L1331=0,0,(L1331/I1331))</f>
        <v>0.70666666666666667</v>
      </c>
    </row>
    <row r="1332" spans="1:13" x14ac:dyDescent="0.2">
      <c r="A1332" s="2">
        <v>137166</v>
      </c>
      <c r="B1332" s="2" t="s">
        <v>1696</v>
      </c>
      <c r="C1332" s="3">
        <f>SUMIF($A:$A,A1332,$L:$L)/(SUMIF($A:$A,A1332,$I:$I))</f>
        <v>0.26972477064220185</v>
      </c>
      <c r="D1332" s="2">
        <v>74928</v>
      </c>
      <c r="E1332" s="2" t="s">
        <v>1699</v>
      </c>
      <c r="F1332" s="4">
        <v>292283001295</v>
      </c>
      <c r="H1332" s="5">
        <v>31</v>
      </c>
      <c r="I1332" s="5">
        <v>101</v>
      </c>
      <c r="L1332" s="2">
        <f>IF(K1332="",H1332,(MIN(I1332,(ROUND(K1332*1.6*I1332,0)))))</f>
        <v>31</v>
      </c>
      <c r="M1332" s="3">
        <f>IF(L1332=0,0,(L1332/I1332))</f>
        <v>0.30693069306930693</v>
      </c>
    </row>
    <row r="1333" spans="1:13" x14ac:dyDescent="0.2">
      <c r="A1333" s="2">
        <v>137166</v>
      </c>
      <c r="B1333" s="2" t="s">
        <v>1696</v>
      </c>
      <c r="C1333" s="3">
        <f>SUMIF($A:$A,A1333,$L:$L)/(SUMIF($A:$A,A1333,$I:$I))</f>
        <v>0.26972477064220185</v>
      </c>
      <c r="D1333" s="2">
        <v>75385</v>
      </c>
      <c r="E1333" s="2" t="s">
        <v>1697</v>
      </c>
      <c r="F1333" s="4">
        <v>292283001297</v>
      </c>
      <c r="H1333" s="5">
        <v>49</v>
      </c>
      <c r="I1333" s="5">
        <v>214</v>
      </c>
      <c r="L1333" s="2">
        <f>IF(K1333="",H1333,(MIN(I1333,(ROUND(K1333*1.6*I1333,0)))))</f>
        <v>49</v>
      </c>
      <c r="M1333" s="3">
        <f>IF(L1333=0,0,(L1333/I1333))</f>
        <v>0.22897196261682243</v>
      </c>
    </row>
    <row r="1334" spans="1:13" x14ac:dyDescent="0.2">
      <c r="A1334" s="2">
        <v>137166</v>
      </c>
      <c r="B1334" s="2" t="s">
        <v>1696</v>
      </c>
      <c r="C1334" s="3">
        <f>SUMIF($A:$A,A1334,$L:$L)/(SUMIF($A:$A,A1334,$I:$I))</f>
        <v>0.26972477064220185</v>
      </c>
      <c r="D1334" s="2">
        <v>75392</v>
      </c>
      <c r="E1334" s="2" t="s">
        <v>1700</v>
      </c>
      <c r="F1334" s="4">
        <v>292283002021</v>
      </c>
      <c r="H1334" s="5">
        <v>36</v>
      </c>
      <c r="I1334" s="5">
        <v>106</v>
      </c>
      <c r="L1334" s="2">
        <f>IF(K1334="",H1334,(MIN(I1334,(ROUND(K1334*1.6*I1334,0)))))</f>
        <v>36</v>
      </c>
      <c r="M1334" s="3">
        <f>IF(L1334=0,0,(L1334/I1334))</f>
        <v>0.33962264150943394</v>
      </c>
    </row>
    <row r="1335" spans="1:13" x14ac:dyDescent="0.2">
      <c r="A1335" s="2">
        <v>137166</v>
      </c>
      <c r="B1335" s="2" t="s">
        <v>1696</v>
      </c>
      <c r="C1335" s="3">
        <f>SUMIF($A:$A,A1335,$L:$L)/(SUMIF($A:$A,A1335,$I:$I))</f>
        <v>0.26972477064220185</v>
      </c>
      <c r="D1335" s="2">
        <v>225283</v>
      </c>
      <c r="E1335" s="2" t="s">
        <v>1698</v>
      </c>
      <c r="F1335" s="4">
        <v>292283002016</v>
      </c>
      <c r="H1335" s="5">
        <v>31</v>
      </c>
      <c r="I1335" s="5">
        <v>124</v>
      </c>
      <c r="L1335" s="2">
        <f>IF(K1335="",H1335,(MIN(I1335,(ROUND(K1335*1.6*I1335,0)))))</f>
        <v>31</v>
      </c>
      <c r="M1335" s="3">
        <f>IF(L1335=0,0,(L1335/I1335))</f>
        <v>0.25</v>
      </c>
    </row>
    <row r="1336" spans="1:13" x14ac:dyDescent="0.2">
      <c r="A1336" s="2">
        <v>16041045</v>
      </c>
      <c r="B1336" s="2" t="s">
        <v>2282</v>
      </c>
      <c r="C1336" s="3">
        <f>SUMIF($A:$A,A1336,$L:$L)/(SUMIF($A:$A,A1336,$I:$I))</f>
        <v>0.25641025641025639</v>
      </c>
      <c r="D1336" s="2">
        <v>74533</v>
      </c>
      <c r="E1336" s="2" t="s">
        <v>2284</v>
      </c>
      <c r="F1336" s="4">
        <v>292814001732</v>
      </c>
      <c r="H1336" s="5">
        <v>35</v>
      </c>
      <c r="I1336" s="5">
        <v>141</v>
      </c>
      <c r="L1336" s="2">
        <f>IF(K1336="",H1336,(MIN(I1336,(ROUND(K1336*1.6*I1336,0)))))</f>
        <v>35</v>
      </c>
      <c r="M1336" s="3">
        <f>IF(L1336=0,0,(L1336/I1336))</f>
        <v>0.24822695035460993</v>
      </c>
    </row>
    <row r="1337" spans="1:13" x14ac:dyDescent="0.2">
      <c r="A1337" s="2">
        <v>16041045</v>
      </c>
      <c r="B1337" s="2" t="s">
        <v>2282</v>
      </c>
      <c r="C1337" s="3">
        <f>SUMIF($A:$A,A1337,$L:$L)/(SUMIF($A:$A,A1337,$I:$I))</f>
        <v>0.25641025641025639</v>
      </c>
      <c r="D1337" s="2">
        <v>192208</v>
      </c>
      <c r="E1337" s="2" t="s">
        <v>2283</v>
      </c>
      <c r="F1337" s="4">
        <v>292814001731</v>
      </c>
      <c r="H1337" s="5">
        <v>35</v>
      </c>
      <c r="I1337" s="5">
        <v>132</v>
      </c>
      <c r="L1337" s="2">
        <f>IF(K1337="",H1337,(MIN(I1337,(ROUND(K1337*1.6*I1337,0)))))</f>
        <v>35</v>
      </c>
      <c r="M1337" s="3">
        <f>IF(L1337=0,0,(L1337/I1337))</f>
        <v>0.26515151515151514</v>
      </c>
    </row>
    <row r="1338" spans="1:13" x14ac:dyDescent="0.2">
      <c r="A1338" s="2">
        <v>16061992</v>
      </c>
      <c r="B1338" s="2" t="s">
        <v>17</v>
      </c>
      <c r="C1338" s="3">
        <f>SUMIF($A:$A,A1338,$L:$L)/(SUMIF($A:$A,A1338,$I:$I))</f>
        <v>0.83168316831683164</v>
      </c>
      <c r="D1338" s="2">
        <v>17010493</v>
      </c>
      <c r="E1338" s="2" t="s">
        <v>2567</v>
      </c>
      <c r="F1338" s="4">
        <v>290058903142</v>
      </c>
      <c r="H1338" s="5">
        <v>227</v>
      </c>
      <c r="I1338" s="5">
        <v>269</v>
      </c>
      <c r="L1338" s="2">
        <f>IF(K1338="",H1338,(MIN(I1338,(ROUND(K1338*1.6*I1338,0)))))</f>
        <v>227</v>
      </c>
      <c r="M1338" s="3">
        <f>IF(L1338=0,0,(L1338/I1338))</f>
        <v>0.84386617100371752</v>
      </c>
    </row>
    <row r="1339" spans="1:13" x14ac:dyDescent="0.2">
      <c r="A1339" s="2">
        <v>16061992</v>
      </c>
      <c r="B1339" s="2" t="s">
        <v>17</v>
      </c>
      <c r="C1339" s="3">
        <f>SUMIF($A:$A,A1339,$L:$L)/(SUMIF($A:$A,A1339,$I:$I))</f>
        <v>0.83168316831683164</v>
      </c>
      <c r="D1339" s="2">
        <v>17019663</v>
      </c>
      <c r="E1339" s="2" t="s">
        <v>2568</v>
      </c>
      <c r="F1339" s="4">
        <v>290058903344</v>
      </c>
      <c r="H1339" s="5">
        <v>109</v>
      </c>
      <c r="I1339" s="5">
        <v>135</v>
      </c>
      <c r="L1339" s="2">
        <f>IF(K1339="",H1339,(MIN(I1339,(ROUND(K1339*1.6*I1339,0)))))</f>
        <v>109</v>
      </c>
      <c r="M1339" s="3">
        <f>IF(L1339=0,0,(L1339/I1339))</f>
        <v>0.80740740740740746</v>
      </c>
    </row>
    <row r="1340" spans="1:13" x14ac:dyDescent="0.2">
      <c r="A1340" s="2">
        <v>137007</v>
      </c>
      <c r="B1340" s="2" t="s">
        <v>1929</v>
      </c>
      <c r="C1340" s="3">
        <f>SUMIF($A:$A,A1340,$L:$L)/(SUMIF($A:$A,A1340,$I:$I))</f>
        <v>0.53437876960192998</v>
      </c>
      <c r="D1340" s="2">
        <v>74584</v>
      </c>
      <c r="E1340" s="2" t="s">
        <v>1936</v>
      </c>
      <c r="F1340" s="4">
        <v>290543000096</v>
      </c>
      <c r="H1340" s="5">
        <v>236</v>
      </c>
      <c r="I1340" s="5">
        <v>405</v>
      </c>
      <c r="L1340" s="2">
        <f>IF(K1340="",H1340,(MIN(I1340,(ROUND(K1340*1.6*I1340,0)))))</f>
        <v>236</v>
      </c>
      <c r="M1340" s="3">
        <f>IF(L1340=0,0,(L1340/I1340))</f>
        <v>0.58271604938271604</v>
      </c>
    </row>
    <row r="1341" spans="1:13" x14ac:dyDescent="0.2">
      <c r="A1341" s="2">
        <v>137007</v>
      </c>
      <c r="B1341" s="2" t="s">
        <v>1929</v>
      </c>
      <c r="C1341" s="3">
        <f>SUMIF($A:$A,A1341,$L:$L)/(SUMIF($A:$A,A1341,$I:$I))</f>
        <v>0.53437876960192998</v>
      </c>
      <c r="D1341" s="2">
        <v>74586</v>
      </c>
      <c r="E1341" s="2" t="s">
        <v>1933</v>
      </c>
      <c r="F1341" s="4">
        <v>290543000645</v>
      </c>
      <c r="H1341" s="5">
        <v>188</v>
      </c>
      <c r="I1341" s="5">
        <v>363</v>
      </c>
      <c r="L1341" s="2">
        <f>IF(K1341="",H1341,(MIN(I1341,(ROUND(K1341*1.6*I1341,0)))))</f>
        <v>188</v>
      </c>
      <c r="M1341" s="3">
        <f>IF(L1341=0,0,(L1341/I1341))</f>
        <v>0.51790633608815428</v>
      </c>
    </row>
    <row r="1342" spans="1:13" x14ac:dyDescent="0.2">
      <c r="A1342" s="2">
        <v>137007</v>
      </c>
      <c r="B1342" s="2" t="s">
        <v>1929</v>
      </c>
      <c r="C1342" s="3">
        <f>SUMIF($A:$A,A1342,$L:$L)/(SUMIF($A:$A,A1342,$I:$I))</f>
        <v>0.53437876960192998</v>
      </c>
      <c r="D1342" s="2">
        <v>74587</v>
      </c>
      <c r="E1342" s="2" t="s">
        <v>1935</v>
      </c>
      <c r="F1342" s="4">
        <v>290543000095</v>
      </c>
      <c r="H1342" s="5">
        <v>221</v>
      </c>
      <c r="I1342" s="5">
        <v>358</v>
      </c>
      <c r="L1342" s="2">
        <f>IF(K1342="",H1342,(MIN(I1342,(ROUND(K1342*1.6*I1342,0)))))</f>
        <v>221</v>
      </c>
      <c r="M1342" s="3">
        <f>IF(L1342=0,0,(L1342/I1342))</f>
        <v>0.61731843575418999</v>
      </c>
    </row>
    <row r="1343" spans="1:13" x14ac:dyDescent="0.2">
      <c r="A1343" s="2">
        <v>137007</v>
      </c>
      <c r="B1343" s="2" t="s">
        <v>1929</v>
      </c>
      <c r="C1343" s="3">
        <f>SUMIF($A:$A,A1343,$L:$L)/(SUMIF($A:$A,A1343,$I:$I))</f>
        <v>0.53437876960192998</v>
      </c>
      <c r="D1343" s="2">
        <v>74602</v>
      </c>
      <c r="E1343" s="2" t="s">
        <v>1934</v>
      </c>
      <c r="F1343" s="4">
        <v>290543000099</v>
      </c>
      <c r="H1343" s="5">
        <v>313</v>
      </c>
      <c r="I1343" s="5">
        <v>537</v>
      </c>
      <c r="L1343" s="2">
        <f>IF(K1343="",H1343,(MIN(I1343,(ROUND(K1343*1.6*I1343,0)))))</f>
        <v>313</v>
      </c>
      <c r="M1343" s="3">
        <f>IF(L1343=0,0,(L1343/I1343))</f>
        <v>0.58286778398510242</v>
      </c>
    </row>
    <row r="1344" spans="1:13" x14ac:dyDescent="0.2">
      <c r="A1344" s="2">
        <v>137007</v>
      </c>
      <c r="B1344" s="2" t="s">
        <v>1929</v>
      </c>
      <c r="C1344" s="3">
        <f>SUMIF($A:$A,A1344,$L:$L)/(SUMIF($A:$A,A1344,$I:$I))</f>
        <v>0.53437876960192998</v>
      </c>
      <c r="D1344" s="2">
        <v>74604</v>
      </c>
      <c r="E1344" s="2" t="s">
        <v>1931</v>
      </c>
      <c r="F1344" s="4">
        <v>290543000100</v>
      </c>
      <c r="H1344" s="5">
        <v>371</v>
      </c>
      <c r="I1344" s="5">
        <v>824</v>
      </c>
      <c r="L1344" s="2">
        <f>IF(K1344="",H1344,(MIN(I1344,(ROUND(K1344*1.6*I1344,0)))))</f>
        <v>371</v>
      </c>
      <c r="M1344" s="3">
        <f>IF(L1344=0,0,(L1344/I1344))</f>
        <v>0.45024271844660196</v>
      </c>
    </row>
    <row r="1345" spans="1:13" x14ac:dyDescent="0.2">
      <c r="A1345" s="2">
        <v>137007</v>
      </c>
      <c r="B1345" s="2" t="s">
        <v>1929</v>
      </c>
      <c r="C1345" s="3">
        <f>SUMIF($A:$A,A1345,$L:$L)/(SUMIF($A:$A,A1345,$I:$I))</f>
        <v>0.53437876960192998</v>
      </c>
      <c r="D1345" s="2">
        <v>74605</v>
      </c>
      <c r="E1345" s="2" t="s">
        <v>1932</v>
      </c>
      <c r="F1345" s="4">
        <v>290543000098</v>
      </c>
      <c r="H1345" s="5">
        <v>0</v>
      </c>
      <c r="I1345" s="5">
        <v>0</v>
      </c>
      <c r="L1345" s="2">
        <f>IF(K1345="",H1345,(MIN(I1345,(ROUND(K1345*1.6*I1345,0)))))</f>
        <v>0</v>
      </c>
      <c r="M1345" s="3">
        <f>IF(L1345=0,0,(L1345/I1345))</f>
        <v>0</v>
      </c>
    </row>
    <row r="1346" spans="1:13" x14ac:dyDescent="0.2">
      <c r="A1346" s="2">
        <v>137007</v>
      </c>
      <c r="B1346" s="2" t="s">
        <v>1929</v>
      </c>
      <c r="C1346" s="3">
        <f>SUMIF($A:$A,A1346,$L:$L)/(SUMIF($A:$A,A1346,$I:$I))</f>
        <v>0.53437876960192998</v>
      </c>
      <c r="D1346" s="2">
        <v>232504</v>
      </c>
      <c r="E1346" s="2" t="s">
        <v>1930</v>
      </c>
      <c r="F1346" s="4"/>
      <c r="G1346" s="2" t="s">
        <v>18</v>
      </c>
      <c r="H1346" s="5">
        <v>0</v>
      </c>
      <c r="I1346" s="5">
        <v>0</v>
      </c>
      <c r="L1346" s="2">
        <f>IF(K1346="",H1346,(MIN(I1346,(ROUND(K1346*1.6*I1346,0)))))</f>
        <v>0</v>
      </c>
      <c r="M1346" s="3">
        <f>IF(L1346=0,0,(L1346/I1346))</f>
        <v>0</v>
      </c>
    </row>
    <row r="1347" spans="1:13" x14ac:dyDescent="0.2">
      <c r="A1347" s="2">
        <v>76140</v>
      </c>
      <c r="B1347" s="2" t="s">
        <v>656</v>
      </c>
      <c r="C1347" s="3">
        <f>SUMIF($A:$A,A1347,$L:$L)/(SUMIF($A:$A,A1347,$I:$I))</f>
        <v>0.620253164556962</v>
      </c>
      <c r="D1347" s="2">
        <v>17009737</v>
      </c>
      <c r="E1347" s="2" t="s">
        <v>657</v>
      </c>
      <c r="F1347" s="4">
        <v>291065000359</v>
      </c>
      <c r="H1347" s="5">
        <v>98</v>
      </c>
      <c r="I1347" s="5">
        <v>158</v>
      </c>
      <c r="L1347" s="2">
        <f>IF(K1347="",H1347,(MIN(I1347,(ROUND(K1347*1.6*I1347,0)))))</f>
        <v>98</v>
      </c>
      <c r="M1347" s="3">
        <f>IF(L1347=0,0,(L1347/I1347))</f>
        <v>0.620253164556962</v>
      </c>
    </row>
    <row r="1348" spans="1:13" x14ac:dyDescent="0.2">
      <c r="A1348" s="2">
        <v>137186</v>
      </c>
      <c r="B1348" s="2" t="s">
        <v>1568</v>
      </c>
      <c r="C1348" s="3">
        <f>SUMIF($A:$A,A1348,$L:$L)/(SUMIF($A:$A,A1348,$I:$I))</f>
        <v>0.31147540983606559</v>
      </c>
      <c r="D1348" s="2">
        <v>75430</v>
      </c>
      <c r="E1348" s="2" t="s">
        <v>1569</v>
      </c>
      <c r="F1348" s="4">
        <v>292166001191</v>
      </c>
      <c r="H1348" s="5">
        <v>28</v>
      </c>
      <c r="I1348" s="5">
        <v>83</v>
      </c>
      <c r="L1348" s="2">
        <f>IF(K1348="",H1348,(MIN(I1348,(ROUND(K1348*1.6*I1348,0)))))</f>
        <v>28</v>
      </c>
      <c r="M1348" s="3">
        <f>IF(L1348=0,0,(L1348/I1348))</f>
        <v>0.33734939759036142</v>
      </c>
    </row>
    <row r="1349" spans="1:13" x14ac:dyDescent="0.2">
      <c r="A1349" s="2">
        <v>137186</v>
      </c>
      <c r="B1349" s="2" t="s">
        <v>1568</v>
      </c>
      <c r="C1349" s="3">
        <f>SUMIF($A:$A,A1349,$L:$L)/(SUMIF($A:$A,A1349,$I:$I))</f>
        <v>0.31147540983606559</v>
      </c>
      <c r="D1349" s="2">
        <v>16078020</v>
      </c>
      <c r="E1349" s="2" t="s">
        <v>1570</v>
      </c>
      <c r="F1349" s="4">
        <v>292166001190</v>
      </c>
      <c r="H1349" s="5">
        <v>29</v>
      </c>
      <c r="I1349" s="5">
        <v>100</v>
      </c>
      <c r="L1349" s="2">
        <f>IF(K1349="",H1349,(MIN(I1349,(ROUND(K1349*1.6*I1349,0)))))</f>
        <v>29</v>
      </c>
      <c r="M1349" s="3">
        <f>IF(L1349=0,0,(L1349/I1349))</f>
        <v>0.28999999999999998</v>
      </c>
    </row>
    <row r="1350" spans="1:13" x14ac:dyDescent="0.2">
      <c r="A1350" s="2">
        <v>137341</v>
      </c>
      <c r="B1350" s="2" t="s">
        <v>1782</v>
      </c>
      <c r="C1350" s="3">
        <f>SUMIF($A:$A,A1350,$L:$L)/(SUMIF($A:$A,A1350,$I:$I))</f>
        <v>0.25974025974025972</v>
      </c>
      <c r="D1350" s="2">
        <v>75917</v>
      </c>
      <c r="E1350" s="2" t="s">
        <v>1784</v>
      </c>
      <c r="F1350" s="4">
        <v>292286002536</v>
      </c>
      <c r="H1350" s="5">
        <v>42</v>
      </c>
      <c r="I1350" s="5">
        <v>144</v>
      </c>
      <c r="L1350" s="2">
        <f>IF(K1350="",H1350,(MIN(I1350,(ROUND(K1350*1.6*I1350,0)))))</f>
        <v>42</v>
      </c>
      <c r="M1350" s="3">
        <f>IF(L1350=0,0,(L1350/I1350))</f>
        <v>0.29166666666666669</v>
      </c>
    </row>
    <row r="1351" spans="1:13" x14ac:dyDescent="0.2">
      <c r="A1351" s="2">
        <v>137341</v>
      </c>
      <c r="B1351" s="2" t="s">
        <v>1782</v>
      </c>
      <c r="C1351" s="3">
        <f>SUMIF($A:$A,A1351,$L:$L)/(SUMIF($A:$A,A1351,$I:$I))</f>
        <v>0.25974025974025972</v>
      </c>
      <c r="D1351" s="2">
        <v>75918</v>
      </c>
      <c r="E1351" s="2" t="s">
        <v>1783</v>
      </c>
      <c r="F1351" s="4">
        <v>292286001299</v>
      </c>
      <c r="H1351" s="5">
        <v>38</v>
      </c>
      <c r="I1351" s="5">
        <v>164</v>
      </c>
      <c r="L1351" s="2">
        <f>IF(K1351="",H1351,(MIN(I1351,(ROUND(K1351*1.6*I1351,0)))))</f>
        <v>38</v>
      </c>
      <c r="M1351" s="3">
        <f>IF(L1351=0,0,(L1351/I1351))</f>
        <v>0.23170731707317074</v>
      </c>
    </row>
    <row r="1352" spans="1:13" x14ac:dyDescent="0.2">
      <c r="A1352" s="2">
        <v>137284</v>
      </c>
      <c r="B1352" s="2" t="s">
        <v>2408</v>
      </c>
      <c r="C1352" s="3">
        <f>SUMIF($A:$A,A1352,$L:$L)/(SUMIF($A:$A,A1352,$I:$I))</f>
        <v>0.74316939890710387</v>
      </c>
      <c r="D1352" s="2">
        <v>75670</v>
      </c>
      <c r="E1352" s="2" t="s">
        <v>2409</v>
      </c>
      <c r="F1352" s="4">
        <v>292760001695</v>
      </c>
      <c r="H1352" s="5">
        <v>70</v>
      </c>
      <c r="I1352" s="5">
        <v>99</v>
      </c>
      <c r="L1352" s="2">
        <f>IF(K1352="",H1352,(MIN(I1352,(ROUND(K1352*1.6*I1352,0)))))</f>
        <v>70</v>
      </c>
      <c r="M1352" s="3">
        <f>IF(L1352=0,0,(L1352/I1352))</f>
        <v>0.70707070707070707</v>
      </c>
    </row>
    <row r="1353" spans="1:13" x14ac:dyDescent="0.2">
      <c r="A1353" s="2">
        <v>137284</v>
      </c>
      <c r="B1353" s="2" t="s">
        <v>2408</v>
      </c>
      <c r="C1353" s="3">
        <f>SUMIF($A:$A,A1353,$L:$L)/(SUMIF($A:$A,A1353,$I:$I))</f>
        <v>0.74316939890710387</v>
      </c>
      <c r="D1353" s="2">
        <v>192826</v>
      </c>
      <c r="E1353" s="2" t="s">
        <v>2410</v>
      </c>
      <c r="F1353" s="4">
        <v>292760001694</v>
      </c>
      <c r="H1353" s="5">
        <v>66</v>
      </c>
      <c r="I1353" s="5">
        <v>84</v>
      </c>
      <c r="L1353" s="2">
        <f>IF(K1353="",H1353,(MIN(I1353,(ROUND(K1353*1.6*I1353,0)))))</f>
        <v>66</v>
      </c>
      <c r="M1353" s="3">
        <f>IF(L1353=0,0,(L1353/I1353))</f>
        <v>0.7857142857142857</v>
      </c>
    </row>
    <row r="1354" spans="1:13" x14ac:dyDescent="0.2">
      <c r="A1354" s="2">
        <v>136884</v>
      </c>
      <c r="B1354" s="2" t="s">
        <v>1197</v>
      </c>
      <c r="C1354" s="3">
        <f>SUMIF($A:$A,A1354,$L:$L)/(SUMIF($A:$A,A1354,$I:$I))</f>
        <v>0.40369344413665742</v>
      </c>
      <c r="D1354" s="2">
        <v>73645</v>
      </c>
      <c r="E1354" s="2" t="s">
        <v>1204</v>
      </c>
      <c r="F1354" s="4">
        <v>292289001306</v>
      </c>
      <c r="H1354" s="5">
        <v>204</v>
      </c>
      <c r="I1354" s="5">
        <v>413</v>
      </c>
      <c r="L1354" s="2">
        <f>IF(K1354="",H1354,(MIN(I1354,(ROUND(K1354*1.6*I1354,0)))))</f>
        <v>204</v>
      </c>
      <c r="M1354" s="3">
        <f>IF(L1354=0,0,(L1354/I1354))</f>
        <v>0.49394673123486682</v>
      </c>
    </row>
    <row r="1355" spans="1:13" x14ac:dyDescent="0.2">
      <c r="A1355" s="2">
        <v>136884</v>
      </c>
      <c r="B1355" s="2" t="s">
        <v>1197</v>
      </c>
      <c r="C1355" s="3">
        <f>SUMIF($A:$A,A1355,$L:$L)/(SUMIF($A:$A,A1355,$I:$I))</f>
        <v>0.40369344413665742</v>
      </c>
      <c r="D1355" s="2">
        <v>73746</v>
      </c>
      <c r="E1355" s="2" t="s">
        <v>1203</v>
      </c>
      <c r="F1355" s="4">
        <v>292289001303</v>
      </c>
      <c r="H1355" s="5">
        <v>156</v>
      </c>
      <c r="I1355" s="5">
        <v>333</v>
      </c>
      <c r="L1355" s="2">
        <f>IF(K1355="",H1355,(MIN(I1355,(ROUND(K1355*1.6*I1355,0)))))</f>
        <v>156</v>
      </c>
      <c r="M1355" s="3">
        <f>IF(L1355=0,0,(L1355/I1355))</f>
        <v>0.46846846846846846</v>
      </c>
    </row>
    <row r="1356" spans="1:13" x14ac:dyDescent="0.2">
      <c r="A1356" s="2">
        <v>136884</v>
      </c>
      <c r="B1356" s="2" t="s">
        <v>1197</v>
      </c>
      <c r="C1356" s="3">
        <f>SUMIF($A:$A,A1356,$L:$L)/(SUMIF($A:$A,A1356,$I:$I))</f>
        <v>0.40369344413665742</v>
      </c>
      <c r="D1356" s="2">
        <v>73757</v>
      </c>
      <c r="E1356" s="2" t="s">
        <v>1206</v>
      </c>
      <c r="F1356" s="4">
        <v>292289001301</v>
      </c>
      <c r="H1356" s="5">
        <v>188</v>
      </c>
      <c r="I1356" s="5">
        <v>478</v>
      </c>
      <c r="L1356" s="2">
        <f>IF(K1356="",H1356,(MIN(I1356,(ROUND(K1356*1.6*I1356,0)))))</f>
        <v>188</v>
      </c>
      <c r="M1356" s="3">
        <f>IF(L1356=0,0,(L1356/I1356))</f>
        <v>0.39330543933054396</v>
      </c>
    </row>
    <row r="1357" spans="1:13" x14ac:dyDescent="0.2">
      <c r="A1357" s="2">
        <v>136884</v>
      </c>
      <c r="B1357" s="2" t="s">
        <v>1197</v>
      </c>
      <c r="C1357" s="3">
        <f>SUMIF($A:$A,A1357,$L:$L)/(SUMIF($A:$A,A1357,$I:$I))</f>
        <v>0.40369344413665742</v>
      </c>
      <c r="D1357" s="2">
        <v>73758</v>
      </c>
      <c r="E1357" s="2" t="s">
        <v>1201</v>
      </c>
      <c r="F1357" s="4">
        <v>292289002564</v>
      </c>
      <c r="H1357" s="5">
        <v>168</v>
      </c>
      <c r="I1357" s="5">
        <v>421</v>
      </c>
      <c r="L1357" s="2">
        <f>IF(K1357="",H1357,(MIN(I1357,(ROUND(K1357*1.6*I1357,0)))))</f>
        <v>168</v>
      </c>
      <c r="M1357" s="3">
        <f>IF(L1357=0,0,(L1357/I1357))</f>
        <v>0.39904988123515439</v>
      </c>
    </row>
    <row r="1358" spans="1:13" x14ac:dyDescent="0.2">
      <c r="A1358" s="2">
        <v>136884</v>
      </c>
      <c r="B1358" s="2" t="s">
        <v>1197</v>
      </c>
      <c r="C1358" s="3">
        <f>SUMIF($A:$A,A1358,$L:$L)/(SUMIF($A:$A,A1358,$I:$I))</f>
        <v>0.40369344413665742</v>
      </c>
      <c r="D1358" s="2">
        <v>73759</v>
      </c>
      <c r="E1358" s="2" t="s">
        <v>1202</v>
      </c>
      <c r="F1358" s="4">
        <v>292289001304</v>
      </c>
      <c r="H1358" s="5">
        <v>225</v>
      </c>
      <c r="I1358" s="5">
        <v>443</v>
      </c>
      <c r="L1358" s="2">
        <f>IF(K1358="",H1358,(MIN(I1358,(ROUND(K1358*1.6*I1358,0)))))</f>
        <v>225</v>
      </c>
      <c r="M1358" s="3">
        <f>IF(L1358=0,0,(L1358/I1358))</f>
        <v>0.50790067720090293</v>
      </c>
    </row>
    <row r="1359" spans="1:13" x14ac:dyDescent="0.2">
      <c r="A1359" s="2">
        <v>136884</v>
      </c>
      <c r="B1359" s="2" t="s">
        <v>1197</v>
      </c>
      <c r="C1359" s="3">
        <f>SUMIF($A:$A,A1359,$L:$L)/(SUMIF($A:$A,A1359,$I:$I))</f>
        <v>0.40369344413665742</v>
      </c>
      <c r="D1359" s="2">
        <v>73761</v>
      </c>
      <c r="E1359" s="2" t="s">
        <v>1205</v>
      </c>
      <c r="F1359" s="4">
        <v>292289001307</v>
      </c>
      <c r="H1359" s="5">
        <v>198</v>
      </c>
      <c r="I1359" s="5">
        <v>422</v>
      </c>
      <c r="L1359" s="2">
        <f>IF(K1359="",H1359,(MIN(I1359,(ROUND(K1359*1.6*I1359,0)))))</f>
        <v>198</v>
      </c>
      <c r="M1359" s="3">
        <f>IF(L1359=0,0,(L1359/I1359))</f>
        <v>0.46919431279620855</v>
      </c>
    </row>
    <row r="1360" spans="1:13" x14ac:dyDescent="0.2">
      <c r="A1360" s="2">
        <v>136884</v>
      </c>
      <c r="B1360" s="2" t="s">
        <v>1197</v>
      </c>
      <c r="C1360" s="3">
        <f>SUMIF($A:$A,A1360,$L:$L)/(SUMIF($A:$A,A1360,$I:$I))</f>
        <v>0.40369344413665742</v>
      </c>
      <c r="D1360" s="2">
        <v>73762</v>
      </c>
      <c r="E1360" s="2" t="s">
        <v>1200</v>
      </c>
      <c r="F1360" s="4">
        <v>292289003191</v>
      </c>
      <c r="H1360" s="5">
        <v>212</v>
      </c>
      <c r="I1360" s="5">
        <v>555</v>
      </c>
      <c r="L1360" s="2">
        <f>IF(K1360="",H1360,(MIN(I1360,(ROUND(K1360*1.6*I1360,0)))))</f>
        <v>212</v>
      </c>
      <c r="M1360" s="3">
        <f>IF(L1360=0,0,(L1360/I1360))</f>
        <v>0.38198198198198197</v>
      </c>
    </row>
    <row r="1361" spans="1:13" x14ac:dyDescent="0.2">
      <c r="A1361" s="2">
        <v>136884</v>
      </c>
      <c r="B1361" s="2" t="s">
        <v>1197</v>
      </c>
      <c r="C1361" s="3">
        <f>SUMIF($A:$A,A1361,$L:$L)/(SUMIF($A:$A,A1361,$I:$I))</f>
        <v>0.40369344413665742</v>
      </c>
      <c r="D1361" s="2">
        <v>73763</v>
      </c>
      <c r="E1361" s="2" t="s">
        <v>1198</v>
      </c>
      <c r="F1361" s="4">
        <v>292289001309</v>
      </c>
      <c r="H1361" s="5">
        <v>563</v>
      </c>
      <c r="I1361" s="5">
        <v>1671</v>
      </c>
      <c r="L1361" s="2">
        <f>IF(K1361="",H1361,(MIN(I1361,(ROUND(K1361*1.6*I1361,0)))))</f>
        <v>563</v>
      </c>
      <c r="M1361" s="3">
        <f>IF(L1361=0,0,(L1361/I1361))</f>
        <v>0.33692399760622382</v>
      </c>
    </row>
    <row r="1362" spans="1:13" x14ac:dyDescent="0.2">
      <c r="A1362" s="2">
        <v>136884</v>
      </c>
      <c r="B1362" s="2" t="s">
        <v>1197</v>
      </c>
      <c r="C1362" s="3">
        <f>SUMIF($A:$A,A1362,$L:$L)/(SUMIF($A:$A,A1362,$I:$I))</f>
        <v>0.40369344413665742</v>
      </c>
      <c r="D1362" s="2">
        <v>199018</v>
      </c>
      <c r="E1362" s="2" t="s">
        <v>1199</v>
      </c>
      <c r="F1362" s="4">
        <v>292289002378</v>
      </c>
      <c r="H1362" s="5">
        <v>272</v>
      </c>
      <c r="I1362" s="5">
        <v>679</v>
      </c>
      <c r="L1362" s="2">
        <f>IF(K1362="",H1362,(MIN(I1362,(ROUND(K1362*1.6*I1362,0)))))</f>
        <v>272</v>
      </c>
      <c r="M1362" s="3">
        <f>IF(L1362=0,0,(L1362/I1362))</f>
        <v>0.40058910162002948</v>
      </c>
    </row>
    <row r="1363" spans="1:13" x14ac:dyDescent="0.2">
      <c r="A1363" s="2">
        <v>137228</v>
      </c>
      <c r="B1363" s="2" t="s">
        <v>412</v>
      </c>
      <c r="C1363" s="3">
        <f>SUMIF($A:$A,A1363,$L:$L)/(SUMIF($A:$A,A1363,$I:$I))</f>
        <v>0.29565217391304349</v>
      </c>
      <c r="D1363" s="2">
        <v>75551</v>
      </c>
      <c r="E1363" s="2" t="s">
        <v>414</v>
      </c>
      <c r="F1363" s="4">
        <v>292292001310</v>
      </c>
      <c r="H1363" s="5">
        <v>16</v>
      </c>
      <c r="I1363" s="5">
        <v>65</v>
      </c>
      <c r="L1363" s="2">
        <f>IF(K1363="",H1363,(MIN(I1363,(ROUND(K1363*1.6*I1363,0)))))</f>
        <v>16</v>
      </c>
      <c r="M1363" s="3">
        <f>IF(L1363=0,0,(L1363/I1363))</f>
        <v>0.24615384615384617</v>
      </c>
    </row>
    <row r="1364" spans="1:13" x14ac:dyDescent="0.2">
      <c r="A1364" s="2">
        <v>137228</v>
      </c>
      <c r="B1364" s="2" t="s">
        <v>412</v>
      </c>
      <c r="C1364" s="3">
        <f>SUMIF($A:$A,A1364,$L:$L)/(SUMIF($A:$A,A1364,$I:$I))</f>
        <v>0.29565217391304349</v>
      </c>
      <c r="D1364" s="2">
        <v>75552</v>
      </c>
      <c r="E1364" s="2" t="s">
        <v>413</v>
      </c>
      <c r="F1364" s="4">
        <v>292292001311</v>
      </c>
      <c r="H1364" s="5">
        <v>18</v>
      </c>
      <c r="I1364" s="5">
        <v>50</v>
      </c>
      <c r="L1364" s="2">
        <f>IF(K1364="",H1364,(MIN(I1364,(ROUND(K1364*1.6*I1364,0)))))</f>
        <v>18</v>
      </c>
      <c r="M1364" s="3">
        <f>IF(L1364=0,0,(L1364/I1364))</f>
        <v>0.36</v>
      </c>
    </row>
    <row r="1365" spans="1:13" x14ac:dyDescent="0.2">
      <c r="A1365" s="2">
        <v>137499</v>
      </c>
      <c r="B1365" s="2" t="s">
        <v>2474</v>
      </c>
      <c r="C1365" s="3">
        <f>SUMIF($A:$A,A1365,$L:$L)/(SUMIF($A:$A,A1365,$I:$I))</f>
        <v>0.50179211469534046</v>
      </c>
      <c r="D1365" s="2">
        <v>76329</v>
      </c>
      <c r="E1365" s="2" t="s">
        <v>2476</v>
      </c>
      <c r="F1365" s="4">
        <v>292295001312</v>
      </c>
      <c r="H1365" s="5">
        <v>74</v>
      </c>
      <c r="I1365" s="5">
        <v>135</v>
      </c>
      <c r="L1365" s="2">
        <f>IF(K1365="",H1365,(MIN(I1365,(ROUND(K1365*1.6*I1365,0)))))</f>
        <v>74</v>
      </c>
      <c r="M1365" s="3">
        <f>IF(L1365=0,0,(L1365/I1365))</f>
        <v>0.54814814814814816</v>
      </c>
    </row>
    <row r="1366" spans="1:13" x14ac:dyDescent="0.2">
      <c r="A1366" s="2">
        <v>137499</v>
      </c>
      <c r="B1366" s="2" t="s">
        <v>2474</v>
      </c>
      <c r="C1366" s="3">
        <f>SUMIF($A:$A,A1366,$L:$L)/(SUMIF($A:$A,A1366,$I:$I))</f>
        <v>0.50179211469534046</v>
      </c>
      <c r="D1366" s="2">
        <v>76330</v>
      </c>
      <c r="E1366" s="2" t="s">
        <v>2475</v>
      </c>
      <c r="F1366" s="4">
        <v>292295001313</v>
      </c>
      <c r="H1366" s="5">
        <v>66</v>
      </c>
      <c r="I1366" s="5">
        <v>144</v>
      </c>
      <c r="L1366" s="2">
        <f>IF(K1366="",H1366,(MIN(I1366,(ROUND(K1366*1.6*I1366,0)))))</f>
        <v>66</v>
      </c>
      <c r="M1366" s="3">
        <f>IF(L1366=0,0,(L1366/I1366))</f>
        <v>0.45833333333333331</v>
      </c>
    </row>
    <row r="1367" spans="1:13" x14ac:dyDescent="0.2">
      <c r="A1367" s="2">
        <v>137128</v>
      </c>
      <c r="B1367" s="2" t="s">
        <v>987</v>
      </c>
      <c r="C1367" s="3">
        <f>SUMIF($A:$A,A1367,$L:$L)/(SUMIF($A:$A,A1367,$I:$I))</f>
        <v>0.30319148936170215</v>
      </c>
      <c r="D1367" s="2">
        <v>75070</v>
      </c>
      <c r="E1367" s="2" t="s">
        <v>991</v>
      </c>
      <c r="F1367" s="4">
        <v>292301000141</v>
      </c>
      <c r="H1367" s="5">
        <v>159</v>
      </c>
      <c r="I1367" s="5">
        <v>426</v>
      </c>
      <c r="L1367" s="2">
        <f>IF(K1367="",H1367,(MIN(I1367,(ROUND(K1367*1.6*I1367,0)))))</f>
        <v>159</v>
      </c>
      <c r="M1367" s="3">
        <f>IF(L1367=0,0,(L1367/I1367))</f>
        <v>0.37323943661971831</v>
      </c>
    </row>
    <row r="1368" spans="1:13" x14ac:dyDescent="0.2">
      <c r="A1368" s="2">
        <v>137128</v>
      </c>
      <c r="B1368" s="2" t="s">
        <v>987</v>
      </c>
      <c r="C1368" s="3">
        <f>SUMIF($A:$A,A1368,$L:$L)/(SUMIF($A:$A,A1368,$I:$I))</f>
        <v>0.30319148936170215</v>
      </c>
      <c r="D1368" s="2">
        <v>75072</v>
      </c>
      <c r="E1368" s="2" t="s">
        <v>989</v>
      </c>
      <c r="F1368" s="4">
        <v>292301001318</v>
      </c>
      <c r="H1368" s="5">
        <v>126</v>
      </c>
      <c r="I1368" s="5">
        <v>441</v>
      </c>
      <c r="L1368" s="2">
        <f>IF(K1368="",H1368,(MIN(I1368,(ROUND(K1368*1.6*I1368,0)))))</f>
        <v>126</v>
      </c>
      <c r="M1368" s="3">
        <f>IF(L1368=0,0,(L1368/I1368))</f>
        <v>0.2857142857142857</v>
      </c>
    </row>
    <row r="1369" spans="1:13" x14ac:dyDescent="0.2">
      <c r="A1369" s="2">
        <v>137128</v>
      </c>
      <c r="B1369" s="2" t="s">
        <v>987</v>
      </c>
      <c r="C1369" s="3">
        <f>SUMIF($A:$A,A1369,$L:$L)/(SUMIF($A:$A,A1369,$I:$I))</f>
        <v>0.30319148936170215</v>
      </c>
      <c r="D1369" s="2">
        <v>75073</v>
      </c>
      <c r="E1369" s="2" t="s">
        <v>988</v>
      </c>
      <c r="F1369" s="4">
        <v>292301001317</v>
      </c>
      <c r="H1369" s="5">
        <v>129</v>
      </c>
      <c r="I1369" s="5">
        <v>571</v>
      </c>
      <c r="L1369" s="2">
        <f>IF(K1369="",H1369,(MIN(I1369,(ROUND(K1369*1.6*I1369,0)))))</f>
        <v>129</v>
      </c>
      <c r="M1369" s="3">
        <f>IF(L1369=0,0,(L1369/I1369))</f>
        <v>0.22591943957968477</v>
      </c>
    </row>
    <row r="1370" spans="1:13" x14ac:dyDescent="0.2">
      <c r="A1370" s="2">
        <v>137128</v>
      </c>
      <c r="B1370" s="2" t="s">
        <v>987</v>
      </c>
      <c r="C1370" s="3">
        <f>SUMIF($A:$A,A1370,$L:$L)/(SUMIF($A:$A,A1370,$I:$I))</f>
        <v>0.30319148936170215</v>
      </c>
      <c r="D1370" s="2">
        <v>16078703</v>
      </c>
      <c r="E1370" s="2" t="s">
        <v>990</v>
      </c>
      <c r="F1370" s="4">
        <v>292301001316</v>
      </c>
      <c r="H1370" s="5">
        <v>156</v>
      </c>
      <c r="I1370" s="5">
        <v>442</v>
      </c>
      <c r="L1370" s="2">
        <f>IF(K1370="",H1370,(MIN(I1370,(ROUND(K1370*1.6*I1370,0)))))</f>
        <v>156</v>
      </c>
      <c r="M1370" s="3">
        <f>IF(L1370=0,0,(L1370/I1370))</f>
        <v>0.35294117647058826</v>
      </c>
    </row>
    <row r="1371" spans="1:13" x14ac:dyDescent="0.2">
      <c r="A1371" s="2">
        <v>137429</v>
      </c>
      <c r="B1371" s="2" t="s">
        <v>650</v>
      </c>
      <c r="C1371" s="3">
        <f>SUMIF($A:$A,A1371,$L:$L)/(SUMIF($A:$A,A1371,$I:$I))</f>
        <v>0.62676056338028174</v>
      </c>
      <c r="D1371" s="2">
        <v>76141</v>
      </c>
      <c r="E1371" s="2" t="s">
        <v>651</v>
      </c>
      <c r="F1371" s="4">
        <v>292304001319</v>
      </c>
      <c r="H1371" s="5">
        <v>89</v>
      </c>
      <c r="I1371" s="5">
        <v>142</v>
      </c>
      <c r="L1371" s="2">
        <f>IF(K1371="",H1371,(MIN(I1371,(ROUND(K1371*1.6*I1371,0)))))</f>
        <v>89</v>
      </c>
      <c r="M1371" s="3">
        <f>IF(L1371=0,0,(L1371/I1371))</f>
        <v>0.62676056338028174</v>
      </c>
    </row>
    <row r="1372" spans="1:13" x14ac:dyDescent="0.2">
      <c r="A1372" s="2">
        <v>137043</v>
      </c>
      <c r="B1372" s="2" t="s">
        <v>319</v>
      </c>
      <c r="C1372" s="3">
        <f>SUMIF($A:$A,A1372,$L:$L)/(SUMIF($A:$A,A1372,$I:$I))</f>
        <v>0.33436532507739936</v>
      </c>
      <c r="D1372" s="2">
        <v>74713</v>
      </c>
      <c r="E1372" s="2" t="s">
        <v>321</v>
      </c>
      <c r="F1372" s="4">
        <v>292307001320</v>
      </c>
      <c r="H1372" s="5">
        <v>48</v>
      </c>
      <c r="I1372" s="5">
        <v>139</v>
      </c>
      <c r="L1372" s="2">
        <f>IF(K1372="",H1372,(MIN(I1372,(ROUND(K1372*1.6*I1372,0)))))</f>
        <v>48</v>
      </c>
      <c r="M1372" s="3">
        <f>IF(L1372=0,0,(L1372/I1372))</f>
        <v>0.34532374100719426</v>
      </c>
    </row>
    <row r="1373" spans="1:13" x14ac:dyDescent="0.2">
      <c r="A1373" s="2">
        <v>137043</v>
      </c>
      <c r="B1373" s="2" t="s">
        <v>319</v>
      </c>
      <c r="C1373" s="3">
        <f>SUMIF($A:$A,A1373,$L:$L)/(SUMIF($A:$A,A1373,$I:$I))</f>
        <v>0.33436532507739936</v>
      </c>
      <c r="D1373" s="2">
        <v>74714</v>
      </c>
      <c r="E1373" s="2" t="s">
        <v>320</v>
      </c>
      <c r="F1373" s="4">
        <v>292307001321</v>
      </c>
      <c r="H1373" s="5">
        <v>60</v>
      </c>
      <c r="I1373" s="5">
        <v>184</v>
      </c>
      <c r="L1373" s="2">
        <f>IF(K1373="",H1373,(MIN(I1373,(ROUND(K1373*1.6*I1373,0)))))</f>
        <v>60</v>
      </c>
      <c r="M1373" s="3">
        <f>IF(L1373=0,0,(L1373/I1373))</f>
        <v>0.32608695652173914</v>
      </c>
    </row>
    <row r="1374" spans="1:13" x14ac:dyDescent="0.2">
      <c r="A1374" s="2">
        <v>137129</v>
      </c>
      <c r="B1374" s="2" t="s">
        <v>1311</v>
      </c>
      <c r="C1374" s="3">
        <f>SUMIF($A:$A,A1374,$L:$L)/(SUMIF($A:$A,A1374,$I:$I))</f>
        <v>0.30619380619380621</v>
      </c>
      <c r="D1374" s="2">
        <v>75075</v>
      </c>
      <c r="E1374" s="2" t="s">
        <v>1314</v>
      </c>
      <c r="F1374" s="4">
        <v>292310001323</v>
      </c>
      <c r="H1374" s="5">
        <v>161</v>
      </c>
      <c r="I1374" s="5">
        <v>458</v>
      </c>
      <c r="L1374" s="2">
        <f>IF(K1374="",H1374,(MIN(I1374,(ROUND(K1374*1.6*I1374,0)))))</f>
        <v>161</v>
      </c>
      <c r="M1374" s="3">
        <f>IF(L1374=0,0,(L1374/I1374))</f>
        <v>0.35152838427947597</v>
      </c>
    </row>
    <row r="1375" spans="1:13" x14ac:dyDescent="0.2">
      <c r="A1375" s="2">
        <v>137129</v>
      </c>
      <c r="B1375" s="2" t="s">
        <v>1311</v>
      </c>
      <c r="C1375" s="3">
        <f>SUMIF($A:$A,A1375,$L:$L)/(SUMIF($A:$A,A1375,$I:$I))</f>
        <v>0.30619380619380621</v>
      </c>
      <c r="D1375" s="2">
        <v>75076</v>
      </c>
      <c r="E1375" s="2" t="s">
        <v>1313</v>
      </c>
      <c r="F1375" s="4">
        <v>292310001730</v>
      </c>
      <c r="H1375" s="5">
        <v>134</v>
      </c>
      <c r="I1375" s="5">
        <v>467</v>
      </c>
      <c r="L1375" s="2">
        <f>IF(K1375="",H1375,(MIN(I1375,(ROUND(K1375*1.6*I1375,0)))))</f>
        <v>134</v>
      </c>
      <c r="M1375" s="3">
        <f>IF(L1375=0,0,(L1375/I1375))</f>
        <v>0.28693790149892934</v>
      </c>
    </row>
    <row r="1376" spans="1:13" x14ac:dyDescent="0.2">
      <c r="A1376" s="2">
        <v>137129</v>
      </c>
      <c r="B1376" s="2" t="s">
        <v>1311</v>
      </c>
      <c r="C1376" s="3">
        <f>SUMIF($A:$A,A1376,$L:$L)/(SUMIF($A:$A,A1376,$I:$I))</f>
        <v>0.30619380619380621</v>
      </c>
      <c r="D1376" s="2">
        <v>75077</v>
      </c>
      <c r="E1376" s="2" t="s">
        <v>1312</v>
      </c>
      <c r="F1376" s="4">
        <v>292310001325</v>
      </c>
      <c r="H1376" s="5">
        <v>167</v>
      </c>
      <c r="I1376" s="5">
        <v>643</v>
      </c>
      <c r="L1376" s="2">
        <f>IF(K1376="",H1376,(MIN(I1376,(ROUND(K1376*1.6*I1376,0)))))</f>
        <v>167</v>
      </c>
      <c r="M1376" s="3">
        <f>IF(L1376=0,0,(L1376/I1376))</f>
        <v>0.25972006220839816</v>
      </c>
    </row>
    <row r="1377" spans="1:13" x14ac:dyDescent="0.2">
      <c r="A1377" s="2">
        <v>137129</v>
      </c>
      <c r="B1377" s="2" t="s">
        <v>1311</v>
      </c>
      <c r="C1377" s="3">
        <f>SUMIF($A:$A,A1377,$L:$L)/(SUMIF($A:$A,A1377,$I:$I))</f>
        <v>0.30619380619380621</v>
      </c>
      <c r="D1377" s="2">
        <v>202259</v>
      </c>
      <c r="E1377" s="2" t="s">
        <v>1315</v>
      </c>
      <c r="F1377" s="4">
        <v>292310001743</v>
      </c>
      <c r="H1377" s="5">
        <v>151</v>
      </c>
      <c r="I1377" s="5">
        <v>434</v>
      </c>
      <c r="L1377" s="2">
        <f>IF(K1377="",H1377,(MIN(I1377,(ROUND(K1377*1.6*I1377,0)))))</f>
        <v>151</v>
      </c>
      <c r="M1377" s="3">
        <f>IF(L1377=0,0,(L1377/I1377))</f>
        <v>0.34792626728110598</v>
      </c>
    </row>
    <row r="1378" spans="1:13" x14ac:dyDescent="0.2">
      <c r="A1378" s="2">
        <v>16041049</v>
      </c>
      <c r="B1378" s="2" t="s">
        <v>1904</v>
      </c>
      <c r="C1378" s="3">
        <f>SUMIF($A:$A,A1378,$L:$L)/(SUMIF($A:$A,A1378,$I:$I))</f>
        <v>0.23519313304721029</v>
      </c>
      <c r="D1378" s="2">
        <v>74350</v>
      </c>
      <c r="E1378" s="2" t="s">
        <v>1905</v>
      </c>
      <c r="F1378" s="4">
        <v>292316001329</v>
      </c>
      <c r="H1378" s="5">
        <v>133</v>
      </c>
      <c r="I1378" s="5">
        <v>559</v>
      </c>
      <c r="L1378" s="2">
        <f>IF(K1378="",H1378,(MIN(I1378,(ROUND(K1378*1.6*I1378,0)))))</f>
        <v>133</v>
      </c>
      <c r="M1378" s="3">
        <f>IF(L1378=0,0,(L1378/I1378))</f>
        <v>0.23792486583184258</v>
      </c>
    </row>
    <row r="1379" spans="1:13" x14ac:dyDescent="0.2">
      <c r="A1379" s="2">
        <v>16041049</v>
      </c>
      <c r="B1379" s="2" t="s">
        <v>1904</v>
      </c>
      <c r="C1379" s="3">
        <f>SUMIF($A:$A,A1379,$L:$L)/(SUMIF($A:$A,A1379,$I:$I))</f>
        <v>0.23519313304721029</v>
      </c>
      <c r="D1379" s="2">
        <v>74351</v>
      </c>
      <c r="E1379" s="2" t="s">
        <v>14</v>
      </c>
      <c r="F1379" s="4">
        <v>292316001331</v>
      </c>
      <c r="H1379" s="5">
        <v>135</v>
      </c>
      <c r="I1379" s="5">
        <v>678</v>
      </c>
      <c r="L1379" s="2">
        <f>IF(K1379="",H1379,(MIN(I1379,(ROUND(K1379*1.6*I1379,0)))))</f>
        <v>135</v>
      </c>
      <c r="M1379" s="3">
        <f>IF(L1379=0,0,(L1379/I1379))</f>
        <v>0.19911504424778761</v>
      </c>
    </row>
    <row r="1380" spans="1:13" x14ac:dyDescent="0.2">
      <c r="A1380" s="2">
        <v>16041049</v>
      </c>
      <c r="B1380" s="2" t="s">
        <v>1904</v>
      </c>
      <c r="C1380" s="3">
        <f>SUMIF($A:$A,A1380,$L:$L)/(SUMIF($A:$A,A1380,$I:$I))</f>
        <v>0.23519313304721029</v>
      </c>
      <c r="D1380" s="2">
        <v>74352</v>
      </c>
      <c r="E1380" s="2" t="s">
        <v>15</v>
      </c>
      <c r="F1380" s="4">
        <v>292316001330</v>
      </c>
      <c r="H1380" s="5">
        <v>82</v>
      </c>
      <c r="I1380" s="5">
        <v>358</v>
      </c>
      <c r="L1380" s="2">
        <f>IF(K1380="",H1380,(MIN(I1380,(ROUND(K1380*1.6*I1380,0)))))</f>
        <v>82</v>
      </c>
      <c r="M1380" s="3">
        <f>IF(L1380=0,0,(L1380/I1380))</f>
        <v>0.22905027932960895</v>
      </c>
    </row>
    <row r="1381" spans="1:13" x14ac:dyDescent="0.2">
      <c r="A1381" s="2">
        <v>16041049</v>
      </c>
      <c r="B1381" s="2" t="s">
        <v>1904</v>
      </c>
      <c r="C1381" s="3">
        <f>SUMIF($A:$A,A1381,$L:$L)/(SUMIF($A:$A,A1381,$I:$I))</f>
        <v>0.23519313304721029</v>
      </c>
      <c r="D1381" s="2">
        <v>16069137</v>
      </c>
      <c r="E1381" s="2" t="s">
        <v>1906</v>
      </c>
      <c r="F1381" s="4">
        <v>292316003177</v>
      </c>
      <c r="H1381" s="5">
        <v>113</v>
      </c>
      <c r="I1381" s="5">
        <v>399</v>
      </c>
      <c r="L1381" s="2">
        <f>IF(K1381="",H1381,(MIN(I1381,(ROUND(K1381*1.6*I1381,0)))))</f>
        <v>113</v>
      </c>
      <c r="M1381" s="3">
        <f>IF(L1381=0,0,(L1381/I1381))</f>
        <v>0.2832080200501253</v>
      </c>
    </row>
    <row r="1382" spans="1:13" x14ac:dyDescent="0.2">
      <c r="A1382" s="2">
        <v>16041049</v>
      </c>
      <c r="B1382" s="2" t="s">
        <v>1904</v>
      </c>
      <c r="C1382" s="3">
        <f>SUMIF($A:$A,A1382,$L:$L)/(SUMIF($A:$A,A1382,$I:$I))</f>
        <v>0.23519313304721029</v>
      </c>
      <c r="D1382" s="2">
        <v>17010030</v>
      </c>
      <c r="E1382" s="2" t="s">
        <v>1907</v>
      </c>
      <c r="F1382" s="4">
        <v>292316003290</v>
      </c>
      <c r="H1382" s="5">
        <v>0</v>
      </c>
      <c r="I1382" s="5">
        <v>0</v>
      </c>
      <c r="L1382" s="2">
        <f>IF(K1382="",H1382,(MIN(I1382,(ROUND(K1382*1.6*I1382,0)))))</f>
        <v>0</v>
      </c>
      <c r="M1382" s="3">
        <f>IF(L1382=0,0,(L1382/I1382))</f>
        <v>0</v>
      </c>
    </row>
    <row r="1383" spans="1:13" x14ac:dyDescent="0.2">
      <c r="A1383" s="2">
        <v>16041049</v>
      </c>
      <c r="B1383" s="2" t="s">
        <v>1904</v>
      </c>
      <c r="C1383" s="3">
        <f>SUMIF($A:$A,A1383,$L:$L)/(SUMIF($A:$A,A1383,$I:$I))</f>
        <v>0.23519313304721029</v>
      </c>
      <c r="E1383" s="2" t="s">
        <v>2613</v>
      </c>
      <c r="F1383" s="4"/>
      <c r="H1383" s="5">
        <v>85</v>
      </c>
      <c r="I1383" s="5">
        <v>336</v>
      </c>
      <c r="L1383" s="2">
        <f>IF(K1383="",H1383,(MIN(I1383,(ROUND(K1383*1.6*I1383,0)))))</f>
        <v>85</v>
      </c>
      <c r="M1383" s="3">
        <f>IF(L1383=0,0,(L1383/I1383))</f>
        <v>0.25297619047619047</v>
      </c>
    </row>
    <row r="1384" spans="1:13" x14ac:dyDescent="0.2">
      <c r="A1384" s="2">
        <v>137392</v>
      </c>
      <c r="B1384" s="2" t="s">
        <v>2219</v>
      </c>
      <c r="C1384" s="3">
        <f>SUMIF($A:$A,A1384,$L:$L)/(SUMIF($A:$A,A1384,$I:$I))</f>
        <v>0.46153846153846156</v>
      </c>
      <c r="D1384" s="2">
        <v>76049</v>
      </c>
      <c r="E1384" s="2" t="s">
        <v>2220</v>
      </c>
      <c r="F1384" s="4">
        <v>292745001682</v>
      </c>
      <c r="H1384" s="5">
        <v>24</v>
      </c>
      <c r="I1384" s="5">
        <v>52</v>
      </c>
      <c r="L1384" s="2">
        <f>IF(K1384="",H1384,(MIN(I1384,(ROUND(K1384*1.6*I1384,0)))))</f>
        <v>24</v>
      </c>
      <c r="M1384" s="3">
        <f>IF(L1384=0,0,(L1384/I1384))</f>
        <v>0.46153846153846156</v>
      </c>
    </row>
    <row r="1385" spans="1:13" x14ac:dyDescent="0.2">
      <c r="A1385" s="2">
        <v>137485</v>
      </c>
      <c r="B1385" s="2" t="s">
        <v>1588</v>
      </c>
      <c r="C1385" s="3">
        <f>SUMIF($A:$A,A1385,$L:$L)/(SUMIF($A:$A,A1385,$I:$I))</f>
        <v>0.68161434977578472</v>
      </c>
      <c r="D1385" s="2">
        <v>76276</v>
      </c>
      <c r="E1385" s="2" t="s">
        <v>1590</v>
      </c>
      <c r="F1385" s="4">
        <v>291686000934</v>
      </c>
      <c r="H1385" s="5"/>
      <c r="I1385" s="5">
        <v>125</v>
      </c>
      <c r="J1385" s="2">
        <v>2025</v>
      </c>
      <c r="K1385" s="3">
        <v>0.432</v>
      </c>
      <c r="L1385" s="2">
        <f>IF(K1385="",H1385,(MIN(I1385,(ROUND(K1385*1.6*I1385,0)))))</f>
        <v>86</v>
      </c>
      <c r="M1385" s="3">
        <f>IF(L1385=0,0,(L1385/I1385))</f>
        <v>0.68799999999999994</v>
      </c>
    </row>
    <row r="1386" spans="1:13" x14ac:dyDescent="0.2">
      <c r="A1386" s="2">
        <v>137485</v>
      </c>
      <c r="B1386" s="2" t="s">
        <v>1588</v>
      </c>
      <c r="C1386" s="3">
        <f>SUMIF($A:$A,A1386,$L:$L)/(SUMIF($A:$A,A1386,$I:$I))</f>
        <v>0.68161434977578472</v>
      </c>
      <c r="D1386" s="2">
        <v>76277</v>
      </c>
      <c r="E1386" s="2" t="s">
        <v>1589</v>
      </c>
      <c r="F1386" s="4">
        <v>291686000935</v>
      </c>
      <c r="H1386" s="5"/>
      <c r="I1386" s="5">
        <v>98</v>
      </c>
      <c r="J1386" s="2">
        <v>2025</v>
      </c>
      <c r="K1386" s="3">
        <v>0.41839999999999999</v>
      </c>
      <c r="L1386" s="2">
        <f>IF(K1386="",H1386,(MIN(I1386,(ROUND(K1386*1.6*I1386,0)))))</f>
        <v>66</v>
      </c>
      <c r="M1386" s="3">
        <f>IF(L1386=0,0,(L1386/I1386))</f>
        <v>0.67346938775510201</v>
      </c>
    </row>
    <row r="1387" spans="1:13" x14ac:dyDescent="0.2">
      <c r="A1387" s="2">
        <v>137130</v>
      </c>
      <c r="B1387" s="2" t="s">
        <v>1803</v>
      </c>
      <c r="C1387" s="3">
        <f>SUMIF($A:$A,A1387,$L:$L)/(SUMIF($A:$A,A1387,$I:$I))</f>
        <v>0.49450549450549453</v>
      </c>
      <c r="D1387" s="2">
        <v>75078</v>
      </c>
      <c r="E1387" s="2" t="s">
        <v>1805</v>
      </c>
      <c r="F1387" s="4">
        <v>292322001335</v>
      </c>
      <c r="H1387" s="5">
        <v>80</v>
      </c>
      <c r="I1387" s="5">
        <v>148</v>
      </c>
      <c r="L1387" s="2">
        <f>IF(K1387="",H1387,(MIN(I1387,(ROUND(K1387*1.6*I1387,0)))))</f>
        <v>80</v>
      </c>
      <c r="M1387" s="3">
        <f>IF(L1387=0,0,(L1387/I1387))</f>
        <v>0.54054054054054057</v>
      </c>
    </row>
    <row r="1388" spans="1:13" x14ac:dyDescent="0.2">
      <c r="A1388" s="2">
        <v>137130</v>
      </c>
      <c r="B1388" s="2" t="s">
        <v>1803</v>
      </c>
      <c r="C1388" s="3">
        <f>SUMIF($A:$A,A1388,$L:$L)/(SUMIF($A:$A,A1388,$I:$I))</f>
        <v>0.49450549450549453</v>
      </c>
      <c r="D1388" s="2">
        <v>75079</v>
      </c>
      <c r="E1388" s="2" t="s">
        <v>1804</v>
      </c>
      <c r="F1388" s="4">
        <v>292322001336</v>
      </c>
      <c r="H1388" s="5">
        <v>55</v>
      </c>
      <c r="I1388" s="5">
        <v>125</v>
      </c>
      <c r="L1388" s="2">
        <f>IF(K1388="",H1388,(MIN(I1388,(ROUND(K1388*1.6*I1388,0)))))</f>
        <v>55</v>
      </c>
      <c r="M1388" s="3">
        <f>IF(L1388=0,0,(L1388/I1388))</f>
        <v>0.44</v>
      </c>
    </row>
    <row r="1389" spans="1:13" x14ac:dyDescent="0.2">
      <c r="A1389" s="2">
        <v>137308</v>
      </c>
      <c r="B1389" s="2" t="s">
        <v>1594</v>
      </c>
      <c r="C1389" s="3">
        <f>SUMIF($A:$A,A1389,$L:$L)/(SUMIF($A:$A,A1389,$I:$I))</f>
        <v>0.676056338028169</v>
      </c>
      <c r="D1389" s="2">
        <v>75769</v>
      </c>
      <c r="E1389" s="2" t="s">
        <v>1596</v>
      </c>
      <c r="F1389" s="4">
        <v>290849000249</v>
      </c>
      <c r="H1389" s="5"/>
      <c r="I1389" s="5">
        <v>67</v>
      </c>
      <c r="J1389" s="2">
        <v>2024</v>
      </c>
      <c r="K1389" s="3">
        <v>0.5373</v>
      </c>
      <c r="L1389" s="2">
        <f>IF(K1389="",H1389,(MIN(I1389,(ROUND(K1389*1.6*I1389,0)))))</f>
        <v>58</v>
      </c>
      <c r="M1389" s="3">
        <f>IF(L1389=0,0,(L1389/I1389))</f>
        <v>0.86567164179104472</v>
      </c>
    </row>
    <row r="1390" spans="1:13" x14ac:dyDescent="0.2">
      <c r="A1390" s="2">
        <v>137308</v>
      </c>
      <c r="B1390" s="2" t="s">
        <v>1594</v>
      </c>
      <c r="C1390" s="3">
        <f>SUMIF($A:$A,A1390,$L:$L)/(SUMIF($A:$A,A1390,$I:$I))</f>
        <v>0.676056338028169</v>
      </c>
      <c r="D1390" s="2">
        <v>75770</v>
      </c>
      <c r="E1390" s="2" t="s">
        <v>1595</v>
      </c>
      <c r="F1390" s="4">
        <v>290849000250</v>
      </c>
      <c r="H1390" s="5"/>
      <c r="I1390" s="5">
        <v>75</v>
      </c>
      <c r="J1390" s="2">
        <v>2024</v>
      </c>
      <c r="K1390" s="3">
        <v>0.32</v>
      </c>
      <c r="L1390" s="2">
        <f>IF(K1390="",H1390,(MIN(I1390,(ROUND(K1390*1.6*I1390,0)))))</f>
        <v>38</v>
      </c>
      <c r="M1390" s="3">
        <f>IF(L1390=0,0,(L1390/I1390))</f>
        <v>0.50666666666666671</v>
      </c>
    </row>
    <row r="1391" spans="1:13" x14ac:dyDescent="0.2">
      <c r="A1391" s="2">
        <v>137317</v>
      </c>
      <c r="B1391" s="2" t="s">
        <v>1597</v>
      </c>
      <c r="C1391" s="3">
        <f>SUMIF($A:$A,A1391,$L:$L)/(SUMIF($A:$A,A1391,$I:$I))</f>
        <v>0.4029038112522686</v>
      </c>
      <c r="D1391" s="2">
        <v>75800</v>
      </c>
      <c r="E1391" s="2" t="s">
        <v>1598</v>
      </c>
      <c r="F1391" s="4">
        <v>291908001030</v>
      </c>
      <c r="H1391" s="5">
        <v>103</v>
      </c>
      <c r="I1391" s="5">
        <v>294</v>
      </c>
      <c r="L1391" s="2">
        <f>IF(K1391="",H1391,(MIN(I1391,(ROUND(K1391*1.6*I1391,0)))))</f>
        <v>103</v>
      </c>
      <c r="M1391" s="3">
        <f>IF(L1391=0,0,(L1391/I1391))</f>
        <v>0.35034013605442177</v>
      </c>
    </row>
    <row r="1392" spans="1:13" x14ac:dyDescent="0.2">
      <c r="A1392" s="2">
        <v>137317</v>
      </c>
      <c r="B1392" s="2" t="s">
        <v>1597</v>
      </c>
      <c r="C1392" s="3">
        <f>SUMIF($A:$A,A1392,$L:$L)/(SUMIF($A:$A,A1392,$I:$I))</f>
        <v>0.4029038112522686</v>
      </c>
      <c r="D1392" s="2">
        <v>75801</v>
      </c>
      <c r="E1392" s="2" t="s">
        <v>1599</v>
      </c>
      <c r="F1392" s="4">
        <v>291908001029</v>
      </c>
      <c r="H1392" s="5">
        <v>119</v>
      </c>
      <c r="I1392" s="5">
        <v>257</v>
      </c>
      <c r="L1392" s="2">
        <f>IF(K1392="",H1392,(MIN(I1392,(ROUND(K1392*1.6*I1392,0)))))</f>
        <v>119</v>
      </c>
      <c r="M1392" s="3">
        <f>IF(L1392=0,0,(L1392/I1392))</f>
        <v>0.46303501945525294</v>
      </c>
    </row>
    <row r="1393" spans="1:13" x14ac:dyDescent="0.2">
      <c r="A1393" s="2">
        <v>137329</v>
      </c>
      <c r="B1393" s="2" t="s">
        <v>1600</v>
      </c>
      <c r="C1393" s="3">
        <f>SUMIF($A:$A,A1393,$L:$L)/(SUMIF($A:$A,A1393,$I:$I))</f>
        <v>0.15994020926756353</v>
      </c>
      <c r="D1393" s="2">
        <v>75834</v>
      </c>
      <c r="E1393" s="2" t="s">
        <v>1601</v>
      </c>
      <c r="F1393" s="4">
        <v>293183002226</v>
      </c>
      <c r="H1393" s="5">
        <v>55</v>
      </c>
      <c r="I1393" s="5">
        <v>431</v>
      </c>
      <c r="L1393" s="2">
        <f>IF(K1393="",H1393,(MIN(I1393,(ROUND(K1393*1.6*I1393,0)))))</f>
        <v>55</v>
      </c>
      <c r="M1393" s="3">
        <f>IF(L1393=0,0,(L1393/I1393))</f>
        <v>0.12761020881670534</v>
      </c>
    </row>
    <row r="1394" spans="1:13" x14ac:dyDescent="0.2">
      <c r="A1394" s="2">
        <v>137329</v>
      </c>
      <c r="B1394" s="2" t="s">
        <v>1600</v>
      </c>
      <c r="C1394" s="3">
        <f>SUMIF($A:$A,A1394,$L:$L)/(SUMIF($A:$A,A1394,$I:$I))</f>
        <v>0.15994020926756353</v>
      </c>
      <c r="D1394" s="2">
        <v>75835</v>
      </c>
      <c r="E1394" s="2" t="s">
        <v>1602</v>
      </c>
      <c r="F1394" s="4">
        <v>293183002229</v>
      </c>
      <c r="H1394" s="5">
        <v>52</v>
      </c>
      <c r="I1394" s="5">
        <v>238</v>
      </c>
      <c r="L1394" s="2">
        <f>IF(K1394="",H1394,(MIN(I1394,(ROUND(K1394*1.6*I1394,0)))))</f>
        <v>52</v>
      </c>
      <c r="M1394" s="3">
        <f>IF(L1394=0,0,(L1394/I1394))</f>
        <v>0.21848739495798319</v>
      </c>
    </row>
    <row r="1395" spans="1:13" x14ac:dyDescent="0.2">
      <c r="A1395" s="2">
        <v>137184</v>
      </c>
      <c r="B1395" s="2" t="s">
        <v>633</v>
      </c>
      <c r="C1395" s="3">
        <f>SUMIF($A:$A,A1395,$L:$L)/(SUMIF($A:$A,A1395,$I:$I))</f>
        <v>0.32500000000000001</v>
      </c>
      <c r="D1395" s="2">
        <v>75424</v>
      </c>
      <c r="E1395" s="2" t="s">
        <v>634</v>
      </c>
      <c r="F1395" s="4">
        <v>292325001338</v>
      </c>
      <c r="H1395" s="5">
        <v>16</v>
      </c>
      <c r="I1395" s="5">
        <v>59</v>
      </c>
      <c r="L1395" s="2">
        <f>IF(K1395="",H1395,(MIN(I1395,(ROUND(K1395*1.6*I1395,0)))))</f>
        <v>16</v>
      </c>
      <c r="M1395" s="3">
        <f>IF(L1395=0,0,(L1395/I1395))</f>
        <v>0.2711864406779661</v>
      </c>
    </row>
    <row r="1396" spans="1:13" x14ac:dyDescent="0.2">
      <c r="A1396" s="2">
        <v>137184</v>
      </c>
      <c r="B1396" s="2" t="s">
        <v>633</v>
      </c>
      <c r="C1396" s="3">
        <f>SUMIF($A:$A,A1396,$L:$L)/(SUMIF($A:$A,A1396,$I:$I))</f>
        <v>0.32500000000000001</v>
      </c>
      <c r="D1396" s="2">
        <v>17009501</v>
      </c>
      <c r="E1396" s="2" t="s">
        <v>635</v>
      </c>
      <c r="F1396" s="4">
        <v>292325001337</v>
      </c>
      <c r="H1396" s="5">
        <v>23</v>
      </c>
      <c r="I1396" s="5">
        <v>61</v>
      </c>
      <c r="L1396" s="2">
        <f>IF(K1396="",H1396,(MIN(I1396,(ROUND(K1396*1.6*I1396,0)))))</f>
        <v>23</v>
      </c>
      <c r="M1396" s="3">
        <f>IF(L1396=0,0,(L1396/I1396))</f>
        <v>0.37704918032786883</v>
      </c>
    </row>
    <row r="1397" spans="1:13" x14ac:dyDescent="0.2">
      <c r="A1397" s="2">
        <v>137279</v>
      </c>
      <c r="B1397" s="2" t="s">
        <v>1916</v>
      </c>
      <c r="C1397" s="3">
        <f>SUMIF($A:$A,A1397,$L:$L)/(SUMIF($A:$A,A1397,$I:$I))</f>
        <v>0.52390852390852394</v>
      </c>
      <c r="D1397" s="2">
        <v>75661</v>
      </c>
      <c r="E1397" s="2" t="s">
        <v>1918</v>
      </c>
      <c r="F1397" s="4">
        <v>292327001339</v>
      </c>
      <c r="H1397" s="5">
        <v>138</v>
      </c>
      <c r="I1397" s="5">
        <v>263</v>
      </c>
      <c r="L1397" s="2">
        <f>IF(K1397="",H1397,(MIN(I1397,(ROUND(K1397*1.6*I1397,0)))))</f>
        <v>138</v>
      </c>
      <c r="M1397" s="3">
        <f>IF(L1397=0,0,(L1397/I1397))</f>
        <v>0.52471482889733845</v>
      </c>
    </row>
    <row r="1398" spans="1:13" x14ac:dyDescent="0.2">
      <c r="A1398" s="2">
        <v>137279</v>
      </c>
      <c r="B1398" s="2" t="s">
        <v>1916</v>
      </c>
      <c r="C1398" s="3">
        <f>SUMIF($A:$A,A1398,$L:$L)/(SUMIF($A:$A,A1398,$I:$I))</f>
        <v>0.52390852390852394</v>
      </c>
      <c r="D1398" s="2">
        <v>75662</v>
      </c>
      <c r="E1398" s="2" t="s">
        <v>1917</v>
      </c>
      <c r="F1398" s="4">
        <v>292327001340</v>
      </c>
      <c r="H1398" s="5">
        <v>114</v>
      </c>
      <c r="I1398" s="5">
        <v>218</v>
      </c>
      <c r="L1398" s="2">
        <f>IF(K1398="",H1398,(MIN(I1398,(ROUND(K1398*1.6*I1398,0)))))</f>
        <v>114</v>
      </c>
      <c r="M1398" s="3">
        <f>IF(L1398=0,0,(L1398/I1398))</f>
        <v>0.52293577981651373</v>
      </c>
    </row>
    <row r="1399" spans="1:13" x14ac:dyDescent="0.2">
      <c r="A1399" s="2">
        <v>137389</v>
      </c>
      <c r="B1399" s="2" t="s">
        <v>577</v>
      </c>
      <c r="C1399" s="3">
        <f>SUMIF($A:$A,A1399,$L:$L)/(SUMIF($A:$A,A1399,$I:$I))</f>
        <v>0.30412371134020616</v>
      </c>
      <c r="D1399" s="2">
        <v>76045</v>
      </c>
      <c r="E1399" s="2" t="s">
        <v>579</v>
      </c>
      <c r="F1399" s="4">
        <v>292331001341</v>
      </c>
      <c r="H1399" s="5">
        <v>30</v>
      </c>
      <c r="I1399" s="5">
        <v>90</v>
      </c>
      <c r="L1399" s="2">
        <f>IF(K1399="",H1399,(MIN(I1399,(ROUND(K1399*1.6*I1399,0)))))</f>
        <v>30</v>
      </c>
      <c r="M1399" s="3">
        <f>IF(L1399=0,0,(L1399/I1399))</f>
        <v>0.33333333333333331</v>
      </c>
    </row>
    <row r="1400" spans="1:13" x14ac:dyDescent="0.2">
      <c r="A1400" s="2">
        <v>137389</v>
      </c>
      <c r="B1400" s="2" t="s">
        <v>577</v>
      </c>
      <c r="C1400" s="3">
        <f>SUMIF($A:$A,A1400,$L:$L)/(SUMIF($A:$A,A1400,$I:$I))</f>
        <v>0.30412371134020616</v>
      </c>
      <c r="D1400" s="2">
        <v>76046</v>
      </c>
      <c r="E1400" s="2" t="s">
        <v>578</v>
      </c>
      <c r="F1400" s="4">
        <v>292331001342</v>
      </c>
      <c r="H1400" s="5">
        <v>29</v>
      </c>
      <c r="I1400" s="5">
        <v>104</v>
      </c>
      <c r="L1400" s="2">
        <f>IF(K1400="",H1400,(MIN(I1400,(ROUND(K1400*1.6*I1400,0)))))</f>
        <v>29</v>
      </c>
      <c r="M1400" s="3">
        <f>IF(L1400=0,0,(L1400/I1400))</f>
        <v>0.27884615384615385</v>
      </c>
    </row>
    <row r="1401" spans="1:13" x14ac:dyDescent="0.2">
      <c r="A1401" s="2">
        <v>137500</v>
      </c>
      <c r="B1401" s="2" t="s">
        <v>447</v>
      </c>
      <c r="C1401" s="3">
        <f>SUMIF($A:$A,A1401,$L:$L)/(SUMIF($A:$A,A1401,$I:$I))</f>
        <v>0.3471484236627701</v>
      </c>
      <c r="D1401" s="2">
        <v>76333</v>
      </c>
      <c r="E1401" s="2" t="s">
        <v>453</v>
      </c>
      <c r="F1401" s="4">
        <v>292343001433</v>
      </c>
      <c r="H1401" s="5">
        <v>198</v>
      </c>
      <c r="I1401" s="5">
        <v>514</v>
      </c>
      <c r="L1401" s="2">
        <f>IF(K1401="",H1401,(MIN(I1401,(ROUND(K1401*1.6*I1401,0)))))</f>
        <v>198</v>
      </c>
      <c r="M1401" s="3">
        <f>IF(L1401=0,0,(L1401/I1401))</f>
        <v>0.38521400778210119</v>
      </c>
    </row>
    <row r="1402" spans="1:13" x14ac:dyDescent="0.2">
      <c r="A1402" s="2">
        <v>137500</v>
      </c>
      <c r="B1402" s="2" t="s">
        <v>447</v>
      </c>
      <c r="C1402" s="3">
        <f>SUMIF($A:$A,A1402,$L:$L)/(SUMIF($A:$A,A1402,$I:$I))</f>
        <v>0.3471484236627701</v>
      </c>
      <c r="D1402" s="2">
        <v>76334</v>
      </c>
      <c r="E1402" s="2" t="s">
        <v>449</v>
      </c>
      <c r="F1402" s="4">
        <v>292343002438</v>
      </c>
      <c r="H1402" s="5">
        <v>333</v>
      </c>
      <c r="I1402" s="5">
        <v>939</v>
      </c>
      <c r="L1402" s="2">
        <f>IF(K1402="",H1402,(MIN(I1402,(ROUND(K1402*1.6*I1402,0)))))</f>
        <v>333</v>
      </c>
      <c r="M1402" s="3">
        <f>IF(L1402=0,0,(L1402/I1402))</f>
        <v>0.35463258785942492</v>
      </c>
    </row>
    <row r="1403" spans="1:13" x14ac:dyDescent="0.2">
      <c r="A1403" s="2">
        <v>137500</v>
      </c>
      <c r="B1403" s="2" t="s">
        <v>447</v>
      </c>
      <c r="C1403" s="3">
        <f>SUMIF($A:$A,A1403,$L:$L)/(SUMIF($A:$A,A1403,$I:$I))</f>
        <v>0.3471484236627701</v>
      </c>
      <c r="D1403" s="2">
        <v>76335</v>
      </c>
      <c r="E1403" s="2" t="s">
        <v>451</v>
      </c>
      <c r="F1403" s="4">
        <v>292343000470</v>
      </c>
      <c r="H1403" s="5">
        <v>317</v>
      </c>
      <c r="I1403" s="5">
        <v>873</v>
      </c>
      <c r="L1403" s="2">
        <f>IF(K1403="",H1403,(MIN(I1403,(ROUND(K1403*1.6*I1403,0)))))</f>
        <v>317</v>
      </c>
      <c r="M1403" s="3">
        <f>IF(L1403=0,0,(L1403/I1403))</f>
        <v>0.36311569301260022</v>
      </c>
    </row>
    <row r="1404" spans="1:13" x14ac:dyDescent="0.2">
      <c r="A1404" s="2">
        <v>137500</v>
      </c>
      <c r="B1404" s="2" t="s">
        <v>447</v>
      </c>
      <c r="C1404" s="3">
        <f>SUMIF($A:$A,A1404,$L:$L)/(SUMIF($A:$A,A1404,$I:$I))</f>
        <v>0.3471484236627701</v>
      </c>
      <c r="D1404" s="2">
        <v>76336</v>
      </c>
      <c r="E1404" s="2" t="s">
        <v>448</v>
      </c>
      <c r="F1404" s="4">
        <v>292343001351</v>
      </c>
      <c r="H1404" s="5">
        <v>476</v>
      </c>
      <c r="I1404" s="5">
        <v>1699</v>
      </c>
      <c r="L1404" s="2">
        <f>IF(K1404="",H1404,(MIN(I1404,(ROUND(K1404*1.6*I1404,0)))))</f>
        <v>476</v>
      </c>
      <c r="M1404" s="3">
        <f>IF(L1404=0,0,(L1404/I1404))</f>
        <v>0.28016480282519129</v>
      </c>
    </row>
    <row r="1405" spans="1:13" x14ac:dyDescent="0.2">
      <c r="A1405" s="2">
        <v>137500</v>
      </c>
      <c r="B1405" s="2" t="s">
        <v>447</v>
      </c>
      <c r="C1405" s="3">
        <f>SUMIF($A:$A,A1405,$L:$L)/(SUMIF($A:$A,A1405,$I:$I))</f>
        <v>0.3471484236627701</v>
      </c>
      <c r="D1405" s="2">
        <v>76337</v>
      </c>
      <c r="E1405" s="2" t="s">
        <v>450</v>
      </c>
      <c r="F1405" s="4">
        <v>292343002439</v>
      </c>
      <c r="H1405" s="5">
        <v>224</v>
      </c>
      <c r="I1405" s="5">
        <v>502</v>
      </c>
      <c r="L1405" s="2">
        <f>IF(K1405="",H1405,(MIN(I1405,(ROUND(K1405*1.6*I1405,0)))))</f>
        <v>224</v>
      </c>
      <c r="M1405" s="3">
        <f>IF(L1405=0,0,(L1405/I1405))</f>
        <v>0.44621513944223107</v>
      </c>
    </row>
    <row r="1406" spans="1:13" x14ac:dyDescent="0.2">
      <c r="A1406" s="2">
        <v>137500</v>
      </c>
      <c r="B1406" s="2" t="s">
        <v>447</v>
      </c>
      <c r="C1406" s="3">
        <f>SUMIF($A:$A,A1406,$L:$L)/(SUMIF($A:$A,A1406,$I:$I))</f>
        <v>0.3471484236627701</v>
      </c>
      <c r="D1406" s="2">
        <v>209008</v>
      </c>
      <c r="E1406" s="2" t="s">
        <v>454</v>
      </c>
      <c r="F1406" s="4">
        <v>292343002727</v>
      </c>
      <c r="H1406" s="5">
        <v>191</v>
      </c>
      <c r="I1406" s="5">
        <v>520</v>
      </c>
      <c r="L1406" s="2">
        <f>IF(K1406="",H1406,(MIN(I1406,(ROUND(K1406*1.6*I1406,0)))))</f>
        <v>191</v>
      </c>
      <c r="M1406" s="3">
        <f>IF(L1406=0,0,(L1406/I1406))</f>
        <v>0.36730769230769234</v>
      </c>
    </row>
    <row r="1407" spans="1:13" x14ac:dyDescent="0.2">
      <c r="A1407" s="2">
        <v>137500</v>
      </c>
      <c r="B1407" s="2" t="s">
        <v>447</v>
      </c>
      <c r="C1407" s="3">
        <f>SUMIF($A:$A,A1407,$L:$L)/(SUMIF($A:$A,A1407,$I:$I))</f>
        <v>0.3471484236627701</v>
      </c>
      <c r="D1407" s="2">
        <v>16039564</v>
      </c>
      <c r="E1407" s="2" t="s">
        <v>452</v>
      </c>
      <c r="F1407" s="4">
        <v>292343003001</v>
      </c>
      <c r="H1407" s="5">
        <v>218</v>
      </c>
      <c r="I1407" s="5">
        <v>590</v>
      </c>
      <c r="L1407" s="2">
        <f>IF(K1407="",H1407,(MIN(I1407,(ROUND(K1407*1.6*I1407,0)))))</f>
        <v>218</v>
      </c>
      <c r="M1407" s="3">
        <f>IF(L1407=0,0,(L1407/I1407))</f>
        <v>0.36949152542372882</v>
      </c>
    </row>
    <row r="1408" spans="1:13" x14ac:dyDescent="0.2">
      <c r="A1408" s="2">
        <v>137500</v>
      </c>
      <c r="B1408" s="2" t="s">
        <v>447</v>
      </c>
      <c r="C1408" s="3">
        <f>SUMIF($A:$A,A1408,$L:$L)/(SUMIF($A:$A,A1408,$I:$I))</f>
        <v>0.3471484236627701</v>
      </c>
      <c r="D1408" s="2">
        <v>17035568</v>
      </c>
      <c r="E1408" s="2" t="s">
        <v>455</v>
      </c>
      <c r="F1408" s="4">
        <v>292343003333</v>
      </c>
      <c r="H1408" s="5">
        <v>3</v>
      </c>
      <c r="I1408" s="5">
        <v>9</v>
      </c>
      <c r="L1408" s="2">
        <f>IF(K1408="",H1408,(MIN(I1408,(ROUND(K1408*1.6*I1408,0)))))</f>
        <v>3</v>
      </c>
      <c r="M1408" s="3">
        <f>IF(L1408=0,0,(L1408/I1408))</f>
        <v>0.33333333333333331</v>
      </c>
    </row>
    <row r="1409" spans="1:13" x14ac:dyDescent="0.2">
      <c r="A1409" s="2">
        <v>136971</v>
      </c>
      <c r="B1409" s="2" t="s">
        <v>1441</v>
      </c>
      <c r="C1409" s="3">
        <f>SUMIF($A:$A,A1409,$L:$L)/(SUMIF($A:$A,A1409,$I:$I))</f>
        <v>0.32622798887859128</v>
      </c>
      <c r="D1409" s="2">
        <v>74521</v>
      </c>
      <c r="E1409" s="2" t="s">
        <v>1444</v>
      </c>
      <c r="F1409" s="4">
        <v>292349001360</v>
      </c>
      <c r="H1409" s="5">
        <v>147</v>
      </c>
      <c r="I1409" s="5">
        <v>428</v>
      </c>
      <c r="L1409" s="2">
        <f>IF(K1409="",H1409,(MIN(I1409,(ROUND(K1409*1.6*I1409,0)))))</f>
        <v>147</v>
      </c>
      <c r="M1409" s="3">
        <f>IF(L1409=0,0,(L1409/I1409))</f>
        <v>0.34345794392523366</v>
      </c>
    </row>
    <row r="1410" spans="1:13" x14ac:dyDescent="0.2">
      <c r="A1410" s="2">
        <v>136971</v>
      </c>
      <c r="B1410" s="2" t="s">
        <v>1441</v>
      </c>
      <c r="C1410" s="3">
        <f>SUMIF($A:$A,A1410,$L:$L)/(SUMIF($A:$A,A1410,$I:$I))</f>
        <v>0.32622798887859128</v>
      </c>
      <c r="D1410" s="2">
        <v>74522</v>
      </c>
      <c r="E1410" s="2" t="s">
        <v>1442</v>
      </c>
      <c r="F1410" s="4">
        <v>292349001362</v>
      </c>
      <c r="H1410" s="5">
        <v>106</v>
      </c>
      <c r="I1410" s="5">
        <v>314</v>
      </c>
      <c r="L1410" s="2">
        <f>IF(K1410="",H1410,(MIN(I1410,(ROUND(K1410*1.6*I1410,0)))))</f>
        <v>106</v>
      </c>
      <c r="M1410" s="3">
        <f>IF(L1410=0,0,(L1410/I1410))</f>
        <v>0.33757961783439489</v>
      </c>
    </row>
    <row r="1411" spans="1:13" x14ac:dyDescent="0.2">
      <c r="A1411" s="2">
        <v>136971</v>
      </c>
      <c r="B1411" s="2" t="s">
        <v>1441</v>
      </c>
      <c r="C1411" s="3">
        <f>SUMIF($A:$A,A1411,$L:$L)/(SUMIF($A:$A,A1411,$I:$I))</f>
        <v>0.32622798887859128</v>
      </c>
      <c r="D1411" s="2">
        <v>74523</v>
      </c>
      <c r="E1411" s="2" t="s">
        <v>1443</v>
      </c>
      <c r="F1411" s="4">
        <v>292349001361</v>
      </c>
      <c r="H1411" s="5">
        <v>99</v>
      </c>
      <c r="I1411" s="5">
        <v>337</v>
      </c>
      <c r="L1411" s="2">
        <f>IF(K1411="",H1411,(MIN(I1411,(ROUND(K1411*1.6*I1411,0)))))</f>
        <v>99</v>
      </c>
      <c r="M1411" s="3">
        <f>IF(L1411=0,0,(L1411/I1411))</f>
        <v>0.29376854599406527</v>
      </c>
    </row>
    <row r="1412" spans="1:13" x14ac:dyDescent="0.2">
      <c r="A1412" s="2">
        <v>137364</v>
      </c>
      <c r="B1412" s="2" t="s">
        <v>1508</v>
      </c>
      <c r="C1412" s="3">
        <f>SUMIF($A:$A,A1412,$L:$L)/(SUMIF($A:$A,A1412,$I:$I))</f>
        <v>0.45297029702970298</v>
      </c>
      <c r="D1412" s="2">
        <v>75980</v>
      </c>
      <c r="E1412" s="2" t="s">
        <v>1511</v>
      </c>
      <c r="F1412" s="4">
        <v>292353001363</v>
      </c>
      <c r="H1412" s="5">
        <v>96</v>
      </c>
      <c r="I1412" s="5">
        <v>208</v>
      </c>
      <c r="L1412" s="2">
        <f>IF(K1412="",H1412,(MIN(I1412,(ROUND(K1412*1.6*I1412,0)))))</f>
        <v>96</v>
      </c>
      <c r="M1412" s="3">
        <f>IF(L1412=0,0,(L1412/I1412))</f>
        <v>0.46153846153846156</v>
      </c>
    </row>
    <row r="1413" spans="1:13" x14ac:dyDescent="0.2">
      <c r="A1413" s="2">
        <v>137364</v>
      </c>
      <c r="B1413" s="2" t="s">
        <v>1508</v>
      </c>
      <c r="C1413" s="3">
        <f>SUMIF($A:$A,A1413,$L:$L)/(SUMIF($A:$A,A1413,$I:$I))</f>
        <v>0.45297029702970298</v>
      </c>
      <c r="D1413" s="2">
        <v>75981</v>
      </c>
      <c r="E1413" s="2" t="s">
        <v>1510</v>
      </c>
      <c r="F1413" s="4">
        <v>292353002440</v>
      </c>
      <c r="H1413" s="5">
        <v>27</v>
      </c>
      <c r="I1413" s="5">
        <v>62</v>
      </c>
      <c r="L1413" s="2">
        <f>IF(K1413="",H1413,(MIN(I1413,(ROUND(K1413*1.6*I1413,0)))))</f>
        <v>27</v>
      </c>
      <c r="M1413" s="3">
        <f>IF(L1413=0,0,(L1413/I1413))</f>
        <v>0.43548387096774194</v>
      </c>
    </row>
    <row r="1414" spans="1:13" x14ac:dyDescent="0.2">
      <c r="A1414" s="2">
        <v>137364</v>
      </c>
      <c r="B1414" s="2" t="s">
        <v>1508</v>
      </c>
      <c r="C1414" s="3">
        <f>SUMIF($A:$A,A1414,$L:$L)/(SUMIF($A:$A,A1414,$I:$I))</f>
        <v>0.45297029702970298</v>
      </c>
      <c r="D1414" s="2">
        <v>75983</v>
      </c>
      <c r="E1414" s="2" t="s">
        <v>1509</v>
      </c>
      <c r="F1414" s="4">
        <v>292353001365</v>
      </c>
      <c r="H1414" s="5">
        <v>60</v>
      </c>
      <c r="I1414" s="5">
        <v>134</v>
      </c>
      <c r="L1414" s="2">
        <f>IF(K1414="",H1414,(MIN(I1414,(ROUND(K1414*1.6*I1414,0)))))</f>
        <v>60</v>
      </c>
      <c r="M1414" s="3">
        <f>IF(L1414=0,0,(L1414/I1414))</f>
        <v>0.44776119402985076</v>
      </c>
    </row>
    <row r="1415" spans="1:13" x14ac:dyDescent="0.2">
      <c r="A1415" s="2">
        <v>137156</v>
      </c>
      <c r="B1415" s="2" t="s">
        <v>1710</v>
      </c>
      <c r="C1415" s="3">
        <f>SUMIF($A:$A,A1415,$L:$L)/(SUMIF($A:$A,A1415,$I:$I))</f>
        <v>0.27401005379663107</v>
      </c>
      <c r="D1415" s="2">
        <v>75344</v>
      </c>
      <c r="E1415" s="2" t="s">
        <v>1715</v>
      </c>
      <c r="F1415" s="4">
        <v>292355001369</v>
      </c>
      <c r="H1415" s="5">
        <v>224</v>
      </c>
      <c r="I1415" s="5">
        <v>670</v>
      </c>
      <c r="L1415" s="2">
        <f>IF(K1415="",H1415,(MIN(I1415,(ROUND(K1415*1.6*I1415,0)))))</f>
        <v>224</v>
      </c>
      <c r="M1415" s="3">
        <f>IF(L1415=0,0,(L1415/I1415))</f>
        <v>0.33432835820895523</v>
      </c>
    </row>
    <row r="1416" spans="1:13" x14ac:dyDescent="0.2">
      <c r="A1416" s="2">
        <v>137156</v>
      </c>
      <c r="B1416" s="2" t="s">
        <v>1710</v>
      </c>
      <c r="C1416" s="3">
        <f>SUMIF($A:$A,A1416,$L:$L)/(SUMIF($A:$A,A1416,$I:$I))</f>
        <v>0.27401005379663107</v>
      </c>
      <c r="D1416" s="2">
        <v>75346</v>
      </c>
      <c r="E1416" s="2" t="s">
        <v>1717</v>
      </c>
      <c r="F1416" s="4">
        <v>292355001373</v>
      </c>
      <c r="H1416" s="5">
        <v>196</v>
      </c>
      <c r="I1416" s="5">
        <v>454</v>
      </c>
      <c r="L1416" s="2">
        <f>IF(K1416="",H1416,(MIN(I1416,(ROUND(K1416*1.6*I1416,0)))))</f>
        <v>196</v>
      </c>
      <c r="M1416" s="3">
        <f>IF(L1416=0,0,(L1416/I1416))</f>
        <v>0.43171806167400884</v>
      </c>
    </row>
    <row r="1417" spans="1:13" x14ac:dyDescent="0.2">
      <c r="A1417" s="2">
        <v>137156</v>
      </c>
      <c r="B1417" s="2" t="s">
        <v>1710</v>
      </c>
      <c r="C1417" s="3">
        <f>SUMIF($A:$A,A1417,$L:$L)/(SUMIF($A:$A,A1417,$I:$I))</f>
        <v>0.27401005379663107</v>
      </c>
      <c r="D1417" s="2">
        <v>75347</v>
      </c>
      <c r="E1417" s="2" t="s">
        <v>1723</v>
      </c>
      <c r="F1417" s="4">
        <v>292355000615</v>
      </c>
      <c r="H1417" s="5">
        <v>120</v>
      </c>
      <c r="I1417" s="5">
        <v>440</v>
      </c>
      <c r="L1417" s="2">
        <f>IF(K1417="",H1417,(MIN(I1417,(ROUND(K1417*1.6*I1417,0)))))</f>
        <v>120</v>
      </c>
      <c r="M1417" s="3">
        <f>IF(L1417=0,0,(L1417/I1417))</f>
        <v>0.27272727272727271</v>
      </c>
    </row>
    <row r="1418" spans="1:13" x14ac:dyDescent="0.2">
      <c r="A1418" s="2">
        <v>137156</v>
      </c>
      <c r="B1418" s="2" t="s">
        <v>1710</v>
      </c>
      <c r="C1418" s="3">
        <f>SUMIF($A:$A,A1418,$L:$L)/(SUMIF($A:$A,A1418,$I:$I))</f>
        <v>0.27401005379663107</v>
      </c>
      <c r="D1418" s="2">
        <v>75348</v>
      </c>
      <c r="E1418" s="2" t="s">
        <v>1713</v>
      </c>
      <c r="F1418" s="4">
        <v>292355002623</v>
      </c>
      <c r="H1418" s="5">
        <v>126</v>
      </c>
      <c r="I1418" s="5">
        <v>648</v>
      </c>
      <c r="L1418" s="2">
        <f>IF(K1418="",H1418,(MIN(I1418,(ROUND(K1418*1.6*I1418,0)))))</f>
        <v>126</v>
      </c>
      <c r="M1418" s="3">
        <f>IF(L1418=0,0,(L1418/I1418))</f>
        <v>0.19444444444444445</v>
      </c>
    </row>
    <row r="1419" spans="1:13" x14ac:dyDescent="0.2">
      <c r="A1419" s="2">
        <v>137156</v>
      </c>
      <c r="B1419" s="2" t="s">
        <v>1710</v>
      </c>
      <c r="C1419" s="3">
        <f>SUMIF($A:$A,A1419,$L:$L)/(SUMIF($A:$A,A1419,$I:$I))</f>
        <v>0.27401005379663107</v>
      </c>
      <c r="D1419" s="2">
        <v>75349</v>
      </c>
      <c r="E1419" s="2" t="s">
        <v>1721</v>
      </c>
      <c r="F1419" s="4">
        <v>292355001372</v>
      </c>
      <c r="H1419" s="5">
        <v>165</v>
      </c>
      <c r="I1419" s="5">
        <v>536</v>
      </c>
      <c r="L1419" s="2">
        <f>IF(K1419="",H1419,(MIN(I1419,(ROUND(K1419*1.6*I1419,0)))))</f>
        <v>165</v>
      </c>
      <c r="M1419" s="3">
        <f>IF(L1419=0,0,(L1419/I1419))</f>
        <v>0.30783582089552236</v>
      </c>
    </row>
    <row r="1420" spans="1:13" x14ac:dyDescent="0.2">
      <c r="A1420" s="2">
        <v>137156</v>
      </c>
      <c r="B1420" s="2" t="s">
        <v>1710</v>
      </c>
      <c r="C1420" s="3">
        <f>SUMIF($A:$A,A1420,$L:$L)/(SUMIF($A:$A,A1420,$I:$I))</f>
        <v>0.27401005379663107</v>
      </c>
      <c r="D1420" s="2">
        <v>75350</v>
      </c>
      <c r="E1420" s="2" t="s">
        <v>1719</v>
      </c>
      <c r="F1420" s="4">
        <v>292355001370</v>
      </c>
      <c r="H1420" s="5">
        <v>132</v>
      </c>
      <c r="I1420" s="5">
        <v>315</v>
      </c>
      <c r="L1420" s="2">
        <f>IF(K1420="",H1420,(MIN(I1420,(ROUND(K1420*1.6*I1420,0)))))</f>
        <v>132</v>
      </c>
      <c r="M1420" s="3">
        <f>IF(L1420=0,0,(L1420/I1420))</f>
        <v>0.41904761904761906</v>
      </c>
    </row>
    <row r="1421" spans="1:13" x14ac:dyDescent="0.2">
      <c r="A1421" s="2">
        <v>137156</v>
      </c>
      <c r="B1421" s="2" t="s">
        <v>1710</v>
      </c>
      <c r="C1421" s="3">
        <f>SUMIF($A:$A,A1421,$L:$L)/(SUMIF($A:$A,A1421,$I:$I))</f>
        <v>0.27401005379663107</v>
      </c>
      <c r="D1421" s="2">
        <v>75352</v>
      </c>
      <c r="E1421" s="2" t="s">
        <v>1724</v>
      </c>
      <c r="F1421" s="4">
        <v>292355002025</v>
      </c>
      <c r="H1421" s="5">
        <v>145</v>
      </c>
      <c r="I1421" s="5">
        <v>437</v>
      </c>
      <c r="L1421" s="2">
        <f>IF(K1421="",H1421,(MIN(I1421,(ROUND(K1421*1.6*I1421,0)))))</f>
        <v>145</v>
      </c>
      <c r="M1421" s="3">
        <f>IF(L1421=0,0,(L1421/I1421))</f>
        <v>0.33180778032036612</v>
      </c>
    </row>
    <row r="1422" spans="1:13" x14ac:dyDescent="0.2">
      <c r="A1422" s="2">
        <v>137156</v>
      </c>
      <c r="B1422" s="2" t="s">
        <v>1710</v>
      </c>
      <c r="C1422" s="3">
        <f>SUMIF($A:$A,A1422,$L:$L)/(SUMIF($A:$A,A1422,$I:$I))</f>
        <v>0.27401005379663107</v>
      </c>
      <c r="D1422" s="2">
        <v>75355</v>
      </c>
      <c r="E1422" s="2" t="s">
        <v>1718</v>
      </c>
      <c r="F1422" s="4">
        <v>292355001367</v>
      </c>
      <c r="H1422" s="5">
        <v>94</v>
      </c>
      <c r="I1422" s="5">
        <v>414</v>
      </c>
      <c r="L1422" s="2">
        <f>IF(K1422="",H1422,(MIN(I1422,(ROUND(K1422*1.6*I1422,0)))))</f>
        <v>94</v>
      </c>
      <c r="M1422" s="3">
        <f>IF(L1422=0,0,(L1422/I1422))</f>
        <v>0.22705314009661837</v>
      </c>
    </row>
    <row r="1423" spans="1:13" x14ac:dyDescent="0.2">
      <c r="A1423" s="2">
        <v>137156</v>
      </c>
      <c r="B1423" s="2" t="s">
        <v>1710</v>
      </c>
      <c r="C1423" s="3">
        <f>SUMIF($A:$A,A1423,$L:$L)/(SUMIF($A:$A,A1423,$I:$I))</f>
        <v>0.27401005379663107</v>
      </c>
      <c r="D1423" s="2">
        <v>75356</v>
      </c>
      <c r="E1423" s="2" t="s">
        <v>1722</v>
      </c>
      <c r="F1423" s="4">
        <v>292355001374</v>
      </c>
      <c r="H1423" s="5">
        <v>88</v>
      </c>
      <c r="I1423" s="5">
        <v>605</v>
      </c>
      <c r="L1423" s="2">
        <f>IF(K1423="",H1423,(MIN(I1423,(ROUND(K1423*1.6*I1423,0)))))</f>
        <v>88</v>
      </c>
      <c r="M1423" s="3">
        <f>IF(L1423=0,0,(L1423/I1423))</f>
        <v>0.14545454545454545</v>
      </c>
    </row>
    <row r="1424" spans="1:13" x14ac:dyDescent="0.2">
      <c r="A1424" s="2">
        <v>137156</v>
      </c>
      <c r="B1424" s="2" t="s">
        <v>1710</v>
      </c>
      <c r="C1424" s="3">
        <f>SUMIF($A:$A,A1424,$L:$L)/(SUMIF($A:$A,A1424,$I:$I))</f>
        <v>0.27401005379663107</v>
      </c>
      <c r="D1424" s="2">
        <v>75357</v>
      </c>
      <c r="E1424" s="2" t="s">
        <v>1720</v>
      </c>
      <c r="F1424" s="4">
        <v>292355001366</v>
      </c>
      <c r="H1424" s="5">
        <v>168</v>
      </c>
      <c r="I1424" s="5">
        <v>408</v>
      </c>
      <c r="L1424" s="2">
        <f>IF(K1424="",H1424,(MIN(I1424,(ROUND(K1424*1.6*I1424,0)))))</f>
        <v>168</v>
      </c>
      <c r="M1424" s="3">
        <f>IF(L1424=0,0,(L1424/I1424))</f>
        <v>0.41176470588235292</v>
      </c>
    </row>
    <row r="1425" spans="1:13" x14ac:dyDescent="0.2">
      <c r="A1425" s="2">
        <v>137156</v>
      </c>
      <c r="B1425" s="2" t="s">
        <v>1710</v>
      </c>
      <c r="C1425" s="3">
        <f>SUMIF($A:$A,A1425,$L:$L)/(SUMIF($A:$A,A1425,$I:$I))</f>
        <v>0.27401005379663107</v>
      </c>
      <c r="D1425" s="2">
        <v>75358</v>
      </c>
      <c r="E1425" s="2" t="s">
        <v>1711</v>
      </c>
      <c r="F1425" s="4">
        <v>292355001371</v>
      </c>
      <c r="H1425" s="5">
        <v>467</v>
      </c>
      <c r="I1425" s="5">
        <v>1865</v>
      </c>
      <c r="L1425" s="2">
        <f>IF(K1425="",H1425,(MIN(I1425,(ROUND(K1425*1.6*I1425,0)))))</f>
        <v>467</v>
      </c>
      <c r="M1425" s="3">
        <f>IF(L1425=0,0,(L1425/I1425))</f>
        <v>0.25040214477211797</v>
      </c>
    </row>
    <row r="1426" spans="1:13" x14ac:dyDescent="0.2">
      <c r="A1426" s="2">
        <v>137156</v>
      </c>
      <c r="B1426" s="2" t="s">
        <v>1710</v>
      </c>
      <c r="C1426" s="3">
        <f>SUMIF($A:$A,A1426,$L:$L)/(SUMIF($A:$A,A1426,$I:$I))</f>
        <v>0.27401005379663107</v>
      </c>
      <c r="D1426" s="2">
        <v>188344</v>
      </c>
      <c r="E1426" s="2" t="s">
        <v>1712</v>
      </c>
      <c r="F1426" s="4">
        <v>292355002413</v>
      </c>
      <c r="H1426" s="5">
        <v>409</v>
      </c>
      <c r="I1426" s="5">
        <v>1796</v>
      </c>
      <c r="L1426" s="2">
        <f>IF(K1426="",H1426,(MIN(I1426,(ROUND(K1426*1.6*I1426,0)))))</f>
        <v>409</v>
      </c>
      <c r="M1426" s="3">
        <f>IF(L1426=0,0,(L1426/I1426))</f>
        <v>0.22772828507795101</v>
      </c>
    </row>
    <row r="1427" spans="1:13" x14ac:dyDescent="0.2">
      <c r="A1427" s="2">
        <v>137156</v>
      </c>
      <c r="B1427" s="2" t="s">
        <v>1710</v>
      </c>
      <c r="C1427" s="3">
        <f>SUMIF($A:$A,A1427,$L:$L)/(SUMIF($A:$A,A1427,$I:$I))</f>
        <v>0.27401005379663107</v>
      </c>
      <c r="D1427" s="2">
        <v>188345</v>
      </c>
      <c r="E1427" s="2" t="s">
        <v>1714</v>
      </c>
      <c r="F1427" s="4">
        <v>292355002418</v>
      </c>
      <c r="H1427" s="5">
        <v>172</v>
      </c>
      <c r="I1427" s="5">
        <v>601</v>
      </c>
      <c r="L1427" s="2">
        <f>IF(K1427="",H1427,(MIN(I1427,(ROUND(K1427*1.6*I1427,0)))))</f>
        <v>172</v>
      </c>
      <c r="M1427" s="3">
        <f>IF(L1427=0,0,(L1427/I1427))</f>
        <v>0.28618968386023297</v>
      </c>
    </row>
    <row r="1428" spans="1:13" x14ac:dyDescent="0.2">
      <c r="A1428" s="2">
        <v>137156</v>
      </c>
      <c r="B1428" s="2" t="s">
        <v>1710</v>
      </c>
      <c r="C1428" s="3">
        <f>SUMIF($A:$A,A1428,$L:$L)/(SUMIF($A:$A,A1428,$I:$I))</f>
        <v>0.27401005379663107</v>
      </c>
      <c r="D1428" s="2">
        <v>234446</v>
      </c>
      <c r="E1428" s="2" t="s">
        <v>1725</v>
      </c>
      <c r="F1428" s="4">
        <v>292355002841</v>
      </c>
      <c r="H1428" s="5">
        <v>100</v>
      </c>
      <c r="I1428" s="5">
        <v>449</v>
      </c>
      <c r="L1428" s="2">
        <f>IF(K1428="",H1428,(MIN(I1428,(ROUND(K1428*1.6*I1428,0)))))</f>
        <v>100</v>
      </c>
      <c r="M1428" s="3">
        <f>IF(L1428=0,0,(L1428/I1428))</f>
        <v>0.22271714922048999</v>
      </c>
    </row>
    <row r="1429" spans="1:13" x14ac:dyDescent="0.2">
      <c r="A1429" s="2">
        <v>137156</v>
      </c>
      <c r="B1429" s="2" t="s">
        <v>1710</v>
      </c>
      <c r="C1429" s="3">
        <f>SUMIF($A:$A,A1429,$L:$L)/(SUMIF($A:$A,A1429,$I:$I))</f>
        <v>0.27401005379663107</v>
      </c>
      <c r="D1429" s="2">
        <v>16070701</v>
      </c>
      <c r="E1429" s="2" t="s">
        <v>1726</v>
      </c>
      <c r="F1429" s="4">
        <v>292355003221</v>
      </c>
      <c r="H1429" s="5">
        <v>154</v>
      </c>
      <c r="I1429" s="5">
        <v>495</v>
      </c>
      <c r="L1429" s="2">
        <f>IF(K1429="",H1429,(MIN(I1429,(ROUND(K1429*1.6*I1429,0)))))</f>
        <v>154</v>
      </c>
      <c r="M1429" s="3">
        <f>IF(L1429=0,0,(L1429/I1429))</f>
        <v>0.31111111111111112</v>
      </c>
    </row>
    <row r="1430" spans="1:13" x14ac:dyDescent="0.2">
      <c r="A1430" s="2">
        <v>137156</v>
      </c>
      <c r="B1430" s="2" t="s">
        <v>1710</v>
      </c>
      <c r="C1430" s="3">
        <f>SUMIF($A:$A,A1430,$L:$L)/(SUMIF($A:$A,A1430,$I:$I))</f>
        <v>0.27401005379663107</v>
      </c>
      <c r="D1430" s="2">
        <v>17019716</v>
      </c>
      <c r="E1430" s="2" t="s">
        <v>1727</v>
      </c>
      <c r="F1430" s="4">
        <v>292355003368</v>
      </c>
      <c r="H1430" s="5">
        <v>145</v>
      </c>
      <c r="I1430" s="5">
        <v>487</v>
      </c>
      <c r="L1430" s="2">
        <f>IF(K1430="",H1430,(MIN(I1430,(ROUND(K1430*1.6*I1430,0)))))</f>
        <v>145</v>
      </c>
      <c r="M1430" s="3">
        <f>IF(L1430=0,0,(L1430/I1430))</f>
        <v>0.29774127310061604</v>
      </c>
    </row>
    <row r="1431" spans="1:13" x14ac:dyDescent="0.2">
      <c r="A1431" s="2">
        <v>137156</v>
      </c>
      <c r="B1431" s="2" t="s">
        <v>1710</v>
      </c>
      <c r="C1431" s="3">
        <f>SUMIF($A:$A,A1431,$L:$L)/(SUMIF($A:$A,A1431,$I:$I))</f>
        <v>0.27401005379663107</v>
      </c>
      <c r="D1431" s="2">
        <v>17019720</v>
      </c>
      <c r="E1431" s="2" t="s">
        <v>1716</v>
      </c>
      <c r="F1431" s="4">
        <v>292355003359</v>
      </c>
      <c r="H1431" s="5">
        <v>202</v>
      </c>
      <c r="I1431" s="5">
        <v>719</v>
      </c>
      <c r="L1431" s="2">
        <f>IF(K1431="",H1431,(MIN(I1431,(ROUND(K1431*1.6*I1431,0)))))</f>
        <v>202</v>
      </c>
      <c r="M1431" s="3">
        <f>IF(L1431=0,0,(L1431/I1431))</f>
        <v>0.28094575799721838</v>
      </c>
    </row>
    <row r="1432" spans="1:13" x14ac:dyDescent="0.2">
      <c r="A1432" s="2">
        <v>136869</v>
      </c>
      <c r="B1432" s="2" t="s">
        <v>2086</v>
      </c>
      <c r="C1432" s="3">
        <f>SUMIF($A:$A,A1432,$L:$L)/(SUMIF($A:$A,A1432,$I:$I))</f>
        <v>0.19046454767726162</v>
      </c>
      <c r="D1432" s="2">
        <v>73592</v>
      </c>
      <c r="E1432" s="2" t="s">
        <v>2101</v>
      </c>
      <c r="F1432" s="4">
        <v>292358001380</v>
      </c>
      <c r="H1432" s="5">
        <v>42</v>
      </c>
      <c r="I1432" s="5">
        <v>482</v>
      </c>
      <c r="L1432" s="2">
        <f>IF(K1432="",H1432,(MIN(I1432,(ROUND(K1432*1.6*I1432,0)))))</f>
        <v>42</v>
      </c>
      <c r="M1432" s="3">
        <f>IF(L1432=0,0,(L1432/I1432))</f>
        <v>8.7136929460580909E-2</v>
      </c>
    </row>
    <row r="1433" spans="1:13" x14ac:dyDescent="0.2">
      <c r="A1433" s="2">
        <v>136869</v>
      </c>
      <c r="B1433" s="2" t="s">
        <v>2086</v>
      </c>
      <c r="C1433" s="3">
        <f>SUMIF($A:$A,A1433,$L:$L)/(SUMIF($A:$A,A1433,$I:$I))</f>
        <v>0.19046454767726162</v>
      </c>
      <c r="D1433" s="2">
        <v>73594</v>
      </c>
      <c r="E1433" s="2" t="s">
        <v>2090</v>
      </c>
      <c r="F1433" s="4">
        <v>292358001404</v>
      </c>
      <c r="H1433" s="5">
        <v>163</v>
      </c>
      <c r="I1433" s="5">
        <v>1367</v>
      </c>
      <c r="L1433" s="2">
        <f>IF(K1433="",H1433,(MIN(I1433,(ROUND(K1433*1.6*I1433,0)))))</f>
        <v>163</v>
      </c>
      <c r="M1433" s="3">
        <f>IF(L1433=0,0,(L1433/I1433))</f>
        <v>0.11923920994879297</v>
      </c>
    </row>
    <row r="1434" spans="1:13" x14ac:dyDescent="0.2">
      <c r="A1434" s="2">
        <v>136869</v>
      </c>
      <c r="B1434" s="2" t="s">
        <v>2086</v>
      </c>
      <c r="C1434" s="3">
        <f>SUMIF($A:$A,A1434,$L:$L)/(SUMIF($A:$A,A1434,$I:$I))</f>
        <v>0.19046454767726162</v>
      </c>
      <c r="D1434" s="2">
        <v>73595</v>
      </c>
      <c r="E1434" s="2" t="s">
        <v>880</v>
      </c>
      <c r="F1434" s="4">
        <v>292358001387</v>
      </c>
      <c r="H1434" s="5">
        <v>46</v>
      </c>
      <c r="I1434" s="5">
        <v>522</v>
      </c>
      <c r="L1434" s="2">
        <f>IF(K1434="",H1434,(MIN(I1434,(ROUND(K1434*1.6*I1434,0)))))</f>
        <v>46</v>
      </c>
      <c r="M1434" s="3">
        <f>IF(L1434=0,0,(L1434/I1434))</f>
        <v>8.8122605363984668E-2</v>
      </c>
    </row>
    <row r="1435" spans="1:13" x14ac:dyDescent="0.2">
      <c r="A1435" s="2">
        <v>136869</v>
      </c>
      <c r="B1435" s="2" t="s">
        <v>2086</v>
      </c>
      <c r="C1435" s="3">
        <f>SUMIF($A:$A,A1435,$L:$L)/(SUMIF($A:$A,A1435,$I:$I))</f>
        <v>0.19046454767726162</v>
      </c>
      <c r="D1435" s="2">
        <v>73597</v>
      </c>
      <c r="E1435" s="2" t="s">
        <v>2095</v>
      </c>
      <c r="F1435" s="4">
        <v>292358001553</v>
      </c>
      <c r="H1435" s="5">
        <v>109</v>
      </c>
      <c r="I1435" s="5">
        <v>525</v>
      </c>
      <c r="L1435" s="2">
        <f>IF(K1435="",H1435,(MIN(I1435,(ROUND(K1435*1.6*I1435,0)))))</f>
        <v>109</v>
      </c>
      <c r="M1435" s="3">
        <f>IF(L1435=0,0,(L1435/I1435))</f>
        <v>0.20761904761904762</v>
      </c>
    </row>
    <row r="1436" spans="1:13" x14ac:dyDescent="0.2">
      <c r="A1436" s="2">
        <v>136869</v>
      </c>
      <c r="B1436" s="2" t="s">
        <v>2086</v>
      </c>
      <c r="C1436" s="3">
        <f>SUMIF($A:$A,A1436,$L:$L)/(SUMIF($A:$A,A1436,$I:$I))</f>
        <v>0.19046454767726162</v>
      </c>
      <c r="D1436" s="2">
        <v>73598</v>
      </c>
      <c r="E1436" s="2" t="s">
        <v>2108</v>
      </c>
      <c r="F1436" s="4">
        <v>292358001395</v>
      </c>
      <c r="H1436" s="5">
        <v>60</v>
      </c>
      <c r="I1436" s="5">
        <v>475</v>
      </c>
      <c r="L1436" s="2">
        <f>IF(K1436="",H1436,(MIN(I1436,(ROUND(K1436*1.6*I1436,0)))))</f>
        <v>60</v>
      </c>
      <c r="M1436" s="3">
        <f>IF(L1436=0,0,(L1436/I1436))</f>
        <v>0.12631578947368421</v>
      </c>
    </row>
    <row r="1437" spans="1:13" x14ac:dyDescent="0.2">
      <c r="A1437" s="2">
        <v>136869</v>
      </c>
      <c r="B1437" s="2" t="s">
        <v>2086</v>
      </c>
      <c r="C1437" s="3">
        <f>SUMIF($A:$A,A1437,$L:$L)/(SUMIF($A:$A,A1437,$I:$I))</f>
        <v>0.19046454767726162</v>
      </c>
      <c r="D1437" s="2">
        <v>73606</v>
      </c>
      <c r="E1437" s="2" t="s">
        <v>2111</v>
      </c>
      <c r="F1437" s="4">
        <v>292358001399</v>
      </c>
      <c r="H1437" s="5">
        <v>34</v>
      </c>
      <c r="I1437" s="5">
        <v>388</v>
      </c>
      <c r="L1437" s="2">
        <f>IF(K1437="",H1437,(MIN(I1437,(ROUND(K1437*1.6*I1437,0)))))</f>
        <v>34</v>
      </c>
      <c r="M1437" s="3">
        <f>IF(L1437=0,0,(L1437/I1437))</f>
        <v>8.7628865979381437E-2</v>
      </c>
    </row>
    <row r="1438" spans="1:13" x14ac:dyDescent="0.2">
      <c r="A1438" s="2">
        <v>136869</v>
      </c>
      <c r="B1438" s="2" t="s">
        <v>2086</v>
      </c>
      <c r="C1438" s="3">
        <f>SUMIF($A:$A,A1438,$L:$L)/(SUMIF($A:$A,A1438,$I:$I))</f>
        <v>0.19046454767726162</v>
      </c>
      <c r="D1438" s="2">
        <v>73607</v>
      </c>
      <c r="E1438" s="2" t="s">
        <v>2102</v>
      </c>
      <c r="F1438" s="4">
        <v>292358001385</v>
      </c>
      <c r="H1438" s="5">
        <v>25</v>
      </c>
      <c r="I1438" s="5">
        <v>344</v>
      </c>
      <c r="L1438" s="2">
        <f>IF(K1438="",H1438,(MIN(I1438,(ROUND(K1438*1.6*I1438,0)))))</f>
        <v>25</v>
      </c>
      <c r="M1438" s="3">
        <f>IF(L1438=0,0,(L1438/I1438))</f>
        <v>7.2674418604651167E-2</v>
      </c>
    </row>
    <row r="1439" spans="1:13" x14ac:dyDescent="0.2">
      <c r="A1439" s="2">
        <v>136869</v>
      </c>
      <c r="B1439" s="2" t="s">
        <v>2086</v>
      </c>
      <c r="C1439" s="3">
        <f>SUMIF($A:$A,A1439,$L:$L)/(SUMIF($A:$A,A1439,$I:$I))</f>
        <v>0.19046454767726162</v>
      </c>
      <c r="D1439" s="2">
        <v>73608</v>
      </c>
      <c r="E1439" s="2" t="s">
        <v>2109</v>
      </c>
      <c r="F1439" s="4">
        <v>292358001396</v>
      </c>
      <c r="H1439" s="5">
        <v>83</v>
      </c>
      <c r="I1439" s="5">
        <v>385</v>
      </c>
      <c r="L1439" s="2">
        <f>IF(K1439="",H1439,(MIN(I1439,(ROUND(K1439*1.6*I1439,0)))))</f>
        <v>83</v>
      </c>
      <c r="M1439" s="3">
        <f>IF(L1439=0,0,(L1439/I1439))</f>
        <v>0.21558441558441557</v>
      </c>
    </row>
    <row r="1440" spans="1:13" x14ac:dyDescent="0.2">
      <c r="A1440" s="2">
        <v>136869</v>
      </c>
      <c r="B1440" s="2" t="s">
        <v>2086</v>
      </c>
      <c r="C1440" s="3">
        <f>SUMIF($A:$A,A1440,$L:$L)/(SUMIF($A:$A,A1440,$I:$I))</f>
        <v>0.19046454767726162</v>
      </c>
      <c r="D1440" s="2">
        <v>73612</v>
      </c>
      <c r="E1440" s="2" t="s">
        <v>2093</v>
      </c>
      <c r="F1440" s="4">
        <v>292358001547</v>
      </c>
      <c r="H1440" s="5">
        <v>157</v>
      </c>
      <c r="I1440" s="5">
        <v>897</v>
      </c>
      <c r="L1440" s="2">
        <f>IF(K1440="",H1440,(MIN(I1440,(ROUND(K1440*1.6*I1440,0)))))</f>
        <v>157</v>
      </c>
      <c r="M1440" s="3">
        <f>IF(L1440=0,0,(L1440/I1440))</f>
        <v>0.17502787068004461</v>
      </c>
    </row>
    <row r="1441" spans="1:13" x14ac:dyDescent="0.2">
      <c r="A1441" s="2">
        <v>136869</v>
      </c>
      <c r="B1441" s="2" t="s">
        <v>2086</v>
      </c>
      <c r="C1441" s="3">
        <f>SUMIF($A:$A,A1441,$L:$L)/(SUMIF($A:$A,A1441,$I:$I))</f>
        <v>0.19046454767726162</v>
      </c>
      <c r="D1441" s="2">
        <v>73613</v>
      </c>
      <c r="E1441" s="2" t="s">
        <v>2088</v>
      </c>
      <c r="F1441" s="4">
        <v>292358001379</v>
      </c>
      <c r="H1441" s="5">
        <v>198</v>
      </c>
      <c r="I1441" s="5">
        <v>1213</v>
      </c>
      <c r="L1441" s="2">
        <f>IF(K1441="",H1441,(MIN(I1441,(ROUND(K1441*1.6*I1441,0)))))</f>
        <v>198</v>
      </c>
      <c r="M1441" s="3">
        <f>IF(L1441=0,0,(L1441/I1441))</f>
        <v>0.16323165704863973</v>
      </c>
    </row>
    <row r="1442" spans="1:13" x14ac:dyDescent="0.2">
      <c r="A1442" s="2">
        <v>136869</v>
      </c>
      <c r="B1442" s="2" t="s">
        <v>2086</v>
      </c>
      <c r="C1442" s="3">
        <f>SUMIF($A:$A,A1442,$L:$L)/(SUMIF($A:$A,A1442,$I:$I))</f>
        <v>0.19046454767726162</v>
      </c>
      <c r="D1442" s="2">
        <v>73614</v>
      </c>
      <c r="E1442" s="2" t="s">
        <v>2104</v>
      </c>
      <c r="F1442" s="4">
        <v>292358001388</v>
      </c>
      <c r="H1442" s="5">
        <v>34</v>
      </c>
      <c r="I1442" s="5">
        <v>361</v>
      </c>
      <c r="L1442" s="2">
        <f>IF(K1442="",H1442,(MIN(I1442,(ROUND(K1442*1.6*I1442,0)))))</f>
        <v>34</v>
      </c>
      <c r="M1442" s="3">
        <f>IF(L1442=0,0,(L1442/I1442))</f>
        <v>9.4182825484764546E-2</v>
      </c>
    </row>
    <row r="1443" spans="1:13" x14ac:dyDescent="0.2">
      <c r="A1443" s="2">
        <v>136869</v>
      </c>
      <c r="B1443" s="2" t="s">
        <v>2086</v>
      </c>
      <c r="C1443" s="3">
        <f>SUMIF($A:$A,A1443,$L:$L)/(SUMIF($A:$A,A1443,$I:$I))</f>
        <v>0.19046454767726162</v>
      </c>
      <c r="D1443" s="2">
        <v>73619</v>
      </c>
      <c r="E1443" s="2" t="s">
        <v>2096</v>
      </c>
      <c r="F1443" s="4">
        <v>292358001555</v>
      </c>
      <c r="H1443" s="5">
        <v>102</v>
      </c>
      <c r="I1443" s="5">
        <v>921</v>
      </c>
      <c r="L1443" s="2">
        <f>IF(K1443="",H1443,(MIN(I1443,(ROUND(K1443*1.6*I1443,0)))))</f>
        <v>102</v>
      </c>
      <c r="M1443" s="3">
        <f>IF(L1443=0,0,(L1443/I1443))</f>
        <v>0.11074918566775244</v>
      </c>
    </row>
    <row r="1444" spans="1:13" x14ac:dyDescent="0.2">
      <c r="A1444" s="2">
        <v>136869</v>
      </c>
      <c r="B1444" s="2" t="s">
        <v>2086</v>
      </c>
      <c r="C1444" s="3">
        <f>SUMIF($A:$A,A1444,$L:$L)/(SUMIF($A:$A,A1444,$I:$I))</f>
        <v>0.19046454767726162</v>
      </c>
      <c r="D1444" s="2">
        <v>73629</v>
      </c>
      <c r="E1444" s="2" t="s">
        <v>2092</v>
      </c>
      <c r="F1444" s="4">
        <v>292358001540</v>
      </c>
      <c r="H1444" s="5">
        <v>146</v>
      </c>
      <c r="I1444" s="5">
        <v>748</v>
      </c>
      <c r="L1444" s="2">
        <f>IF(K1444="",H1444,(MIN(I1444,(ROUND(K1444*1.6*I1444,0)))))</f>
        <v>146</v>
      </c>
      <c r="M1444" s="3">
        <f>IF(L1444=0,0,(L1444/I1444))</f>
        <v>0.19518716577540107</v>
      </c>
    </row>
    <row r="1445" spans="1:13" x14ac:dyDescent="0.2">
      <c r="A1445" s="2">
        <v>136869</v>
      </c>
      <c r="B1445" s="2" t="s">
        <v>2086</v>
      </c>
      <c r="C1445" s="3">
        <f>SUMIF($A:$A,A1445,$L:$L)/(SUMIF($A:$A,A1445,$I:$I))</f>
        <v>0.19046454767726162</v>
      </c>
      <c r="D1445" s="2">
        <v>73634</v>
      </c>
      <c r="E1445" s="2" t="s">
        <v>2100</v>
      </c>
      <c r="F1445" s="4">
        <v>292358001377</v>
      </c>
      <c r="H1445" s="5">
        <v>120</v>
      </c>
      <c r="I1445" s="5">
        <v>363</v>
      </c>
      <c r="L1445" s="2">
        <f>IF(K1445="",H1445,(MIN(I1445,(ROUND(K1445*1.6*I1445,0)))))</f>
        <v>120</v>
      </c>
      <c r="M1445" s="3">
        <f>IF(L1445=0,0,(L1445/I1445))</f>
        <v>0.33057851239669422</v>
      </c>
    </row>
    <row r="1446" spans="1:13" x14ac:dyDescent="0.2">
      <c r="A1446" s="2">
        <v>136869</v>
      </c>
      <c r="B1446" s="2" t="s">
        <v>2086</v>
      </c>
      <c r="C1446" s="3">
        <f>SUMIF($A:$A,A1446,$L:$L)/(SUMIF($A:$A,A1446,$I:$I))</f>
        <v>0.19046454767726162</v>
      </c>
      <c r="D1446" s="2">
        <v>73637</v>
      </c>
      <c r="E1446" s="2" t="s">
        <v>2110</v>
      </c>
      <c r="F1446" s="4">
        <v>292358001400</v>
      </c>
      <c r="H1446" s="5">
        <v>63</v>
      </c>
      <c r="I1446" s="5">
        <v>289</v>
      </c>
      <c r="L1446" s="2">
        <f>IF(K1446="",H1446,(MIN(I1446,(ROUND(K1446*1.6*I1446,0)))))</f>
        <v>63</v>
      </c>
      <c r="M1446" s="3">
        <f>IF(L1446=0,0,(L1446/I1446))</f>
        <v>0.2179930795847751</v>
      </c>
    </row>
    <row r="1447" spans="1:13" x14ac:dyDescent="0.2">
      <c r="A1447" s="2">
        <v>136869</v>
      </c>
      <c r="B1447" s="2" t="s">
        <v>2086</v>
      </c>
      <c r="C1447" s="3">
        <f>SUMIF($A:$A,A1447,$L:$L)/(SUMIF($A:$A,A1447,$I:$I))</f>
        <v>0.19046454767726162</v>
      </c>
      <c r="D1447" s="2">
        <v>73638</v>
      </c>
      <c r="E1447" s="2" t="s">
        <v>2107</v>
      </c>
      <c r="F1447" s="4">
        <v>292358002626</v>
      </c>
      <c r="H1447" s="5">
        <v>41</v>
      </c>
      <c r="I1447" s="5">
        <v>400</v>
      </c>
      <c r="L1447" s="2">
        <f>IF(K1447="",H1447,(MIN(I1447,(ROUND(K1447*1.6*I1447,0)))))</f>
        <v>41</v>
      </c>
      <c r="M1447" s="3">
        <f>IF(L1447=0,0,(L1447/I1447))</f>
        <v>0.10249999999999999</v>
      </c>
    </row>
    <row r="1448" spans="1:13" x14ac:dyDescent="0.2">
      <c r="A1448" s="2">
        <v>136869</v>
      </c>
      <c r="B1448" s="2" t="s">
        <v>2086</v>
      </c>
      <c r="C1448" s="3">
        <f>SUMIF($A:$A,A1448,$L:$L)/(SUMIF($A:$A,A1448,$I:$I))</f>
        <v>0.19046454767726162</v>
      </c>
      <c r="D1448" s="2">
        <v>73639</v>
      </c>
      <c r="E1448" s="2" t="s">
        <v>2112</v>
      </c>
      <c r="F1448" s="4">
        <v>292358001405</v>
      </c>
      <c r="H1448" s="5">
        <v>66</v>
      </c>
      <c r="I1448" s="5">
        <v>420</v>
      </c>
      <c r="L1448" s="2">
        <f>IF(K1448="",H1448,(MIN(I1448,(ROUND(K1448*1.6*I1448,0)))))</f>
        <v>66</v>
      </c>
      <c r="M1448" s="3">
        <f>IF(L1448=0,0,(L1448/I1448))</f>
        <v>0.15714285714285714</v>
      </c>
    </row>
    <row r="1449" spans="1:13" x14ac:dyDescent="0.2">
      <c r="A1449" s="2">
        <v>136869</v>
      </c>
      <c r="B1449" s="2" t="s">
        <v>2086</v>
      </c>
      <c r="C1449" s="3">
        <f>SUMIF($A:$A,A1449,$L:$L)/(SUMIF($A:$A,A1449,$I:$I))</f>
        <v>0.19046454767726162</v>
      </c>
      <c r="D1449" s="2">
        <v>73640</v>
      </c>
      <c r="E1449" s="2" t="s">
        <v>2103</v>
      </c>
      <c r="F1449" s="4">
        <v>292358001386</v>
      </c>
      <c r="H1449" s="5">
        <v>106</v>
      </c>
      <c r="I1449" s="5">
        <v>350</v>
      </c>
      <c r="L1449" s="2">
        <f>IF(K1449="",H1449,(MIN(I1449,(ROUND(K1449*1.6*I1449,0)))))</f>
        <v>106</v>
      </c>
      <c r="M1449" s="3">
        <f>IF(L1449=0,0,(L1449/I1449))</f>
        <v>0.30285714285714288</v>
      </c>
    </row>
    <row r="1450" spans="1:13" x14ac:dyDescent="0.2">
      <c r="A1450" s="2">
        <v>136869</v>
      </c>
      <c r="B1450" s="2" t="s">
        <v>2086</v>
      </c>
      <c r="C1450" s="3">
        <f>SUMIF($A:$A,A1450,$L:$L)/(SUMIF($A:$A,A1450,$I:$I))</f>
        <v>0.19046454767726162</v>
      </c>
      <c r="D1450" s="2">
        <v>73641</v>
      </c>
      <c r="E1450" s="2" t="s">
        <v>2091</v>
      </c>
      <c r="F1450" s="4">
        <v>292358001394</v>
      </c>
      <c r="H1450" s="5">
        <v>356</v>
      </c>
      <c r="I1450" s="5">
        <v>1488</v>
      </c>
      <c r="L1450" s="2">
        <f>IF(K1450="",H1450,(MIN(I1450,(ROUND(K1450*1.6*I1450,0)))))</f>
        <v>356</v>
      </c>
      <c r="M1450" s="3">
        <f>IF(L1450=0,0,(L1450/I1450))</f>
        <v>0.239247311827957</v>
      </c>
    </row>
    <row r="1451" spans="1:13" x14ac:dyDescent="0.2">
      <c r="A1451" s="2">
        <v>136869</v>
      </c>
      <c r="B1451" s="2" t="s">
        <v>2086</v>
      </c>
      <c r="C1451" s="3">
        <f>SUMIF($A:$A,A1451,$L:$L)/(SUMIF($A:$A,A1451,$I:$I))</f>
        <v>0.19046454767726162</v>
      </c>
      <c r="D1451" s="2">
        <v>73643</v>
      </c>
      <c r="E1451" s="2" t="s">
        <v>2098</v>
      </c>
      <c r="F1451" s="4">
        <v>292358001375</v>
      </c>
      <c r="H1451" s="5">
        <v>25</v>
      </c>
      <c r="I1451" s="5">
        <v>364</v>
      </c>
      <c r="L1451" s="2">
        <f>IF(K1451="",H1451,(MIN(I1451,(ROUND(K1451*1.6*I1451,0)))))</f>
        <v>25</v>
      </c>
      <c r="M1451" s="3">
        <f>IF(L1451=0,0,(L1451/I1451))</f>
        <v>6.8681318681318687E-2</v>
      </c>
    </row>
    <row r="1452" spans="1:13" x14ac:dyDescent="0.2">
      <c r="A1452" s="2">
        <v>136869</v>
      </c>
      <c r="B1452" s="2" t="s">
        <v>2086</v>
      </c>
      <c r="C1452" s="3">
        <f>SUMIF($A:$A,A1452,$L:$L)/(SUMIF($A:$A,A1452,$I:$I))</f>
        <v>0.19046454767726162</v>
      </c>
      <c r="D1452" s="2">
        <v>73734</v>
      </c>
      <c r="E1452" s="2" t="s">
        <v>2106</v>
      </c>
      <c r="F1452" s="4">
        <v>292358001391</v>
      </c>
      <c r="H1452" s="5">
        <v>84</v>
      </c>
      <c r="I1452" s="5">
        <v>440</v>
      </c>
      <c r="L1452" s="2">
        <f>IF(K1452="",H1452,(MIN(I1452,(ROUND(K1452*1.6*I1452,0)))))</f>
        <v>84</v>
      </c>
      <c r="M1452" s="3">
        <f>IF(L1452=0,0,(L1452/I1452))</f>
        <v>0.19090909090909092</v>
      </c>
    </row>
    <row r="1453" spans="1:13" x14ac:dyDescent="0.2">
      <c r="A1453" s="2">
        <v>136869</v>
      </c>
      <c r="B1453" s="2" t="s">
        <v>2086</v>
      </c>
      <c r="C1453" s="3">
        <f>SUMIF($A:$A,A1453,$L:$L)/(SUMIF($A:$A,A1453,$I:$I))</f>
        <v>0.19046454767726162</v>
      </c>
      <c r="D1453" s="2">
        <v>74295</v>
      </c>
      <c r="E1453" s="2" t="s">
        <v>2094</v>
      </c>
      <c r="F1453" s="4">
        <v>292358001549</v>
      </c>
      <c r="H1453" s="5">
        <v>274</v>
      </c>
      <c r="I1453" s="5">
        <v>815</v>
      </c>
      <c r="L1453" s="2">
        <f>IF(K1453="",H1453,(MIN(I1453,(ROUND(K1453*1.6*I1453,0)))))</f>
        <v>274</v>
      </c>
      <c r="M1453" s="3">
        <f>IF(L1453=0,0,(L1453/I1453))</f>
        <v>0.33619631901840491</v>
      </c>
    </row>
    <row r="1454" spans="1:13" x14ac:dyDescent="0.2">
      <c r="A1454" s="2">
        <v>136869</v>
      </c>
      <c r="B1454" s="2" t="s">
        <v>2086</v>
      </c>
      <c r="C1454" s="3">
        <f>SUMIF($A:$A,A1454,$L:$L)/(SUMIF($A:$A,A1454,$I:$I))</f>
        <v>0.19046454767726162</v>
      </c>
      <c r="D1454" s="2">
        <v>74297</v>
      </c>
      <c r="E1454" s="2" t="s">
        <v>2099</v>
      </c>
      <c r="F1454" s="4">
        <v>292358001376</v>
      </c>
      <c r="H1454" s="5">
        <v>92</v>
      </c>
      <c r="I1454" s="5">
        <v>380</v>
      </c>
      <c r="L1454" s="2">
        <f>IF(K1454="",H1454,(MIN(I1454,(ROUND(K1454*1.6*I1454,0)))))</f>
        <v>92</v>
      </c>
      <c r="M1454" s="3">
        <f>IF(L1454=0,0,(L1454/I1454))</f>
        <v>0.24210526315789474</v>
      </c>
    </row>
    <row r="1455" spans="1:13" x14ac:dyDescent="0.2">
      <c r="A1455" s="2">
        <v>136869</v>
      </c>
      <c r="B1455" s="2" t="s">
        <v>2086</v>
      </c>
      <c r="C1455" s="3">
        <f>SUMIF($A:$A,A1455,$L:$L)/(SUMIF($A:$A,A1455,$I:$I))</f>
        <v>0.19046454767726162</v>
      </c>
      <c r="D1455" s="2">
        <v>74306</v>
      </c>
      <c r="E1455" s="2" t="s">
        <v>2105</v>
      </c>
      <c r="F1455" s="4">
        <v>292358001390</v>
      </c>
      <c r="H1455" s="5">
        <v>37</v>
      </c>
      <c r="I1455" s="5">
        <v>403</v>
      </c>
      <c r="L1455" s="2">
        <f>IF(K1455="",H1455,(MIN(I1455,(ROUND(K1455*1.6*I1455,0)))))</f>
        <v>37</v>
      </c>
      <c r="M1455" s="3">
        <f>IF(L1455=0,0,(L1455/I1455))</f>
        <v>9.1811414392059559E-2</v>
      </c>
    </row>
    <row r="1456" spans="1:13" x14ac:dyDescent="0.2">
      <c r="A1456" s="2">
        <v>136869</v>
      </c>
      <c r="B1456" s="2" t="s">
        <v>2086</v>
      </c>
      <c r="C1456" s="3">
        <f>SUMIF($A:$A,A1456,$L:$L)/(SUMIF($A:$A,A1456,$I:$I))</f>
        <v>0.19046454767726162</v>
      </c>
      <c r="D1456" s="2">
        <v>74320</v>
      </c>
      <c r="E1456" s="2" t="s">
        <v>2089</v>
      </c>
      <c r="F1456" s="4">
        <v>292358001393</v>
      </c>
      <c r="H1456" s="5">
        <v>315</v>
      </c>
      <c r="I1456" s="5">
        <v>976</v>
      </c>
      <c r="L1456" s="2">
        <f>IF(K1456="",H1456,(MIN(I1456,(ROUND(K1456*1.6*I1456,0)))))</f>
        <v>315</v>
      </c>
      <c r="M1456" s="3">
        <f>IF(L1456=0,0,(L1456/I1456))</f>
        <v>0.32274590163934425</v>
      </c>
    </row>
    <row r="1457" spans="1:13" x14ac:dyDescent="0.2">
      <c r="A1457" s="2">
        <v>136869</v>
      </c>
      <c r="B1457" s="2" t="s">
        <v>2086</v>
      </c>
      <c r="C1457" s="3">
        <f>SUMIF($A:$A,A1457,$L:$L)/(SUMIF($A:$A,A1457,$I:$I))</f>
        <v>0.19046454767726162</v>
      </c>
      <c r="D1457" s="2">
        <v>74321</v>
      </c>
      <c r="E1457" s="2" t="s">
        <v>1619</v>
      </c>
      <c r="F1457" s="4">
        <v>292358001398</v>
      </c>
      <c r="H1457" s="5">
        <v>171</v>
      </c>
      <c r="I1457" s="5">
        <v>423</v>
      </c>
      <c r="L1457" s="2">
        <f>IF(K1457="",H1457,(MIN(I1457,(ROUND(K1457*1.6*I1457,0)))))</f>
        <v>171</v>
      </c>
      <c r="M1457" s="3">
        <f>IF(L1457=0,0,(L1457/I1457))</f>
        <v>0.40425531914893614</v>
      </c>
    </row>
    <row r="1458" spans="1:13" x14ac:dyDescent="0.2">
      <c r="A1458" s="2">
        <v>136869</v>
      </c>
      <c r="B1458" s="2" t="s">
        <v>2086</v>
      </c>
      <c r="C1458" s="3">
        <f>SUMIF($A:$A,A1458,$L:$L)/(SUMIF($A:$A,A1458,$I:$I))</f>
        <v>0.19046454767726162</v>
      </c>
      <c r="D1458" s="2">
        <v>74322</v>
      </c>
      <c r="E1458" s="2" t="s">
        <v>897</v>
      </c>
      <c r="F1458" s="4">
        <v>292358001382</v>
      </c>
      <c r="H1458" s="5">
        <v>128</v>
      </c>
      <c r="I1458" s="5">
        <v>424</v>
      </c>
      <c r="L1458" s="2">
        <f>IF(K1458="",H1458,(MIN(I1458,(ROUND(K1458*1.6*I1458,0)))))</f>
        <v>128</v>
      </c>
      <c r="M1458" s="3">
        <f>IF(L1458=0,0,(L1458/I1458))</f>
        <v>0.30188679245283018</v>
      </c>
    </row>
    <row r="1459" spans="1:13" x14ac:dyDescent="0.2">
      <c r="A1459" s="2">
        <v>136869</v>
      </c>
      <c r="B1459" s="2" t="s">
        <v>2086</v>
      </c>
      <c r="C1459" s="3">
        <f>SUMIF($A:$A,A1459,$L:$L)/(SUMIF($A:$A,A1459,$I:$I))</f>
        <v>0.19046454767726162</v>
      </c>
      <c r="D1459" s="2">
        <v>17027023</v>
      </c>
      <c r="E1459" s="2" t="s">
        <v>2097</v>
      </c>
      <c r="F1459" s="4">
        <v>292358003388</v>
      </c>
      <c r="H1459" s="5">
        <v>39</v>
      </c>
      <c r="I1459" s="5">
        <v>197</v>
      </c>
      <c r="L1459" s="2">
        <f>IF(K1459="",H1459,(MIN(I1459,(ROUND(K1459*1.6*I1459,0)))))</f>
        <v>39</v>
      </c>
      <c r="M1459" s="3">
        <f>IF(L1459=0,0,(L1459/I1459))</f>
        <v>0.19796954314720813</v>
      </c>
    </row>
    <row r="1460" spans="1:13" x14ac:dyDescent="0.2">
      <c r="A1460" s="2">
        <v>136869</v>
      </c>
      <c r="B1460" s="2" t="s">
        <v>2086</v>
      </c>
      <c r="C1460" s="3">
        <f>SUMIF($A:$A,A1460,$L:$L)/(SUMIF($A:$A,A1460,$I:$I))</f>
        <v>0.19046454767726162</v>
      </c>
      <c r="D1460" s="2">
        <v>17027024</v>
      </c>
      <c r="E1460" s="2" t="s">
        <v>390</v>
      </c>
      <c r="F1460" s="4">
        <v>292358003349</v>
      </c>
      <c r="H1460" s="5">
        <v>0</v>
      </c>
      <c r="I1460" s="5">
        <v>0</v>
      </c>
      <c r="L1460" s="2">
        <f>IF(K1460="",H1460,(MIN(I1460,(ROUND(K1460*1.6*I1460,0)))))</f>
        <v>0</v>
      </c>
      <c r="M1460" s="3">
        <f>IF(L1460=0,0,(L1460/I1460))</f>
        <v>0</v>
      </c>
    </row>
    <row r="1461" spans="1:13" x14ac:dyDescent="0.2">
      <c r="A1461" s="2">
        <v>136869</v>
      </c>
      <c r="B1461" s="2" t="s">
        <v>2086</v>
      </c>
      <c r="C1461" s="3">
        <f>SUMIF($A:$A,A1461,$L:$L)/(SUMIF($A:$A,A1461,$I:$I))</f>
        <v>0.19046454767726162</v>
      </c>
      <c r="D1461" s="2">
        <v>17028210</v>
      </c>
      <c r="E1461" s="2" t="s">
        <v>2087</v>
      </c>
      <c r="F1461" s="4"/>
      <c r="G1461" s="2" t="s">
        <v>18</v>
      </c>
      <c r="H1461" s="5">
        <v>0</v>
      </c>
      <c r="I1461" s="5">
        <v>0</v>
      </c>
      <c r="L1461" s="2">
        <f>IF(K1461="",H1461,(MIN(I1461,(ROUND(K1461*1.6*I1461,0)))))</f>
        <v>0</v>
      </c>
      <c r="M1461" s="3">
        <f>IF(L1461=0,0,(L1461/I1461))</f>
        <v>0</v>
      </c>
    </row>
    <row r="1462" spans="1:13" x14ac:dyDescent="0.2">
      <c r="A1462" s="2">
        <v>137233</v>
      </c>
      <c r="B1462" s="2" t="s">
        <v>617</v>
      </c>
      <c r="C1462" s="3">
        <f>SUMIF($A:$A,A1462,$L:$L)/(SUMIF($A:$A,A1462,$I:$I))</f>
        <v>0.61627906976744184</v>
      </c>
      <c r="D1462" s="2">
        <v>75559</v>
      </c>
      <c r="E1462" s="2" t="s">
        <v>619</v>
      </c>
      <c r="F1462" s="4">
        <v>292367001409</v>
      </c>
      <c r="H1462" s="5">
        <v>49</v>
      </c>
      <c r="I1462" s="5">
        <v>73</v>
      </c>
      <c r="L1462" s="2">
        <f>IF(K1462="",H1462,(MIN(I1462,(ROUND(K1462*1.6*I1462,0)))))</f>
        <v>49</v>
      </c>
      <c r="M1462" s="3">
        <f>IF(L1462=0,0,(L1462/I1462))</f>
        <v>0.67123287671232879</v>
      </c>
    </row>
    <row r="1463" spans="1:13" x14ac:dyDescent="0.2">
      <c r="A1463" s="2">
        <v>137233</v>
      </c>
      <c r="B1463" s="2" t="s">
        <v>617</v>
      </c>
      <c r="C1463" s="3">
        <f>SUMIF($A:$A,A1463,$L:$L)/(SUMIF($A:$A,A1463,$I:$I))</f>
        <v>0.61627906976744184</v>
      </c>
      <c r="D1463" s="2">
        <v>75560</v>
      </c>
      <c r="E1463" s="2" t="s">
        <v>618</v>
      </c>
      <c r="F1463" s="4">
        <v>292367001410</v>
      </c>
      <c r="H1463" s="5">
        <v>57</v>
      </c>
      <c r="I1463" s="5">
        <v>99</v>
      </c>
      <c r="L1463" s="2">
        <f>IF(K1463="",H1463,(MIN(I1463,(ROUND(K1463*1.6*I1463,0)))))</f>
        <v>57</v>
      </c>
      <c r="M1463" s="3">
        <f>IF(L1463=0,0,(L1463/I1463))</f>
        <v>0.5757575757575758</v>
      </c>
    </row>
    <row r="1464" spans="1:13" x14ac:dyDescent="0.2">
      <c r="A1464" s="2">
        <v>136891</v>
      </c>
      <c r="B1464" s="2" t="s">
        <v>2004</v>
      </c>
      <c r="C1464" s="3">
        <f>SUMIF($A:$A,A1464,$L:$L)/(SUMIF($A:$A,A1464,$I:$I))</f>
        <v>0.49400641566773595</v>
      </c>
      <c r="D1464" s="2">
        <v>73728</v>
      </c>
      <c r="E1464" s="2" t="s">
        <v>2012</v>
      </c>
      <c r="F1464" s="4">
        <v>292370001420</v>
      </c>
      <c r="H1464" s="5">
        <v>139</v>
      </c>
      <c r="I1464" s="5">
        <v>386</v>
      </c>
      <c r="L1464" s="2">
        <f>IF(K1464="",H1464,(MIN(I1464,(ROUND(K1464*1.6*I1464,0)))))</f>
        <v>139</v>
      </c>
      <c r="M1464" s="3">
        <f>IF(L1464=0,0,(L1464/I1464))</f>
        <v>0.36010362694300518</v>
      </c>
    </row>
    <row r="1465" spans="1:13" x14ac:dyDescent="0.2">
      <c r="A1465" s="2">
        <v>136891</v>
      </c>
      <c r="B1465" s="2" t="s">
        <v>2004</v>
      </c>
      <c r="C1465" s="3">
        <f>SUMIF($A:$A,A1465,$L:$L)/(SUMIF($A:$A,A1465,$I:$I))</f>
        <v>0.49400641566773595</v>
      </c>
      <c r="D1465" s="2">
        <v>73729</v>
      </c>
      <c r="E1465" s="2" t="s">
        <v>2005</v>
      </c>
      <c r="F1465" s="4">
        <v>292370001421</v>
      </c>
      <c r="H1465" s="5">
        <v>846</v>
      </c>
      <c r="I1465" s="5">
        <v>1852</v>
      </c>
      <c r="L1465" s="2">
        <f>IF(K1465="",H1465,(MIN(I1465,(ROUND(K1465*1.6*I1465,0)))))</f>
        <v>846</v>
      </c>
      <c r="M1465" s="3">
        <f>IF(L1465=0,0,(L1465/I1465))</f>
        <v>0.45680345572354214</v>
      </c>
    </row>
    <row r="1466" spans="1:13" x14ac:dyDescent="0.2">
      <c r="A1466" s="2">
        <v>136891</v>
      </c>
      <c r="B1466" s="2" t="s">
        <v>2004</v>
      </c>
      <c r="C1466" s="3">
        <f>SUMIF($A:$A,A1466,$L:$L)/(SUMIF($A:$A,A1466,$I:$I))</f>
        <v>0.49400641566773595</v>
      </c>
      <c r="D1466" s="2">
        <v>73730</v>
      </c>
      <c r="E1466" s="2" t="s">
        <v>2009</v>
      </c>
      <c r="F1466" s="4">
        <v>292370001416</v>
      </c>
      <c r="H1466" s="5">
        <v>246</v>
      </c>
      <c r="I1466" s="5">
        <v>420</v>
      </c>
      <c r="L1466" s="2">
        <f>IF(K1466="",H1466,(MIN(I1466,(ROUND(K1466*1.6*I1466,0)))))</f>
        <v>246</v>
      </c>
      <c r="M1466" s="3">
        <f>IF(L1466=0,0,(L1466/I1466))</f>
        <v>0.58571428571428574</v>
      </c>
    </row>
    <row r="1467" spans="1:13" x14ac:dyDescent="0.2">
      <c r="A1467" s="2">
        <v>136891</v>
      </c>
      <c r="B1467" s="2" t="s">
        <v>2004</v>
      </c>
      <c r="C1467" s="3">
        <f>SUMIF($A:$A,A1467,$L:$L)/(SUMIF($A:$A,A1467,$I:$I))</f>
        <v>0.49400641566773595</v>
      </c>
      <c r="D1467" s="2">
        <v>73732</v>
      </c>
      <c r="E1467" s="2" t="s">
        <v>2007</v>
      </c>
      <c r="F1467" s="4">
        <v>292370001417</v>
      </c>
      <c r="H1467" s="5">
        <v>331</v>
      </c>
      <c r="I1467" s="5">
        <v>703</v>
      </c>
      <c r="L1467" s="2">
        <f>IF(K1467="",H1467,(MIN(I1467,(ROUND(K1467*1.6*I1467,0)))))</f>
        <v>331</v>
      </c>
      <c r="M1467" s="3">
        <f>IF(L1467=0,0,(L1467/I1467))</f>
        <v>0.47083926031294454</v>
      </c>
    </row>
    <row r="1468" spans="1:13" x14ac:dyDescent="0.2">
      <c r="A1468" s="2">
        <v>136891</v>
      </c>
      <c r="B1468" s="2" t="s">
        <v>2004</v>
      </c>
      <c r="C1468" s="3">
        <f>SUMIF($A:$A,A1468,$L:$L)/(SUMIF($A:$A,A1468,$I:$I))</f>
        <v>0.49400641566773595</v>
      </c>
      <c r="D1468" s="2">
        <v>73733</v>
      </c>
      <c r="E1468" s="2" t="s">
        <v>2011</v>
      </c>
      <c r="F1468" s="4">
        <v>292370001419</v>
      </c>
      <c r="H1468" s="5">
        <v>107</v>
      </c>
      <c r="I1468" s="5">
        <v>378</v>
      </c>
      <c r="L1468" s="2">
        <f>IF(K1468="",H1468,(MIN(I1468,(ROUND(K1468*1.6*I1468,0)))))</f>
        <v>107</v>
      </c>
      <c r="M1468" s="3">
        <f>IF(L1468=0,0,(L1468/I1468))</f>
        <v>0.28306878306878308</v>
      </c>
    </row>
    <row r="1469" spans="1:13" x14ac:dyDescent="0.2">
      <c r="A1469" s="2">
        <v>136891</v>
      </c>
      <c r="B1469" s="2" t="s">
        <v>2004</v>
      </c>
      <c r="C1469" s="3">
        <f>SUMIF($A:$A,A1469,$L:$L)/(SUMIF($A:$A,A1469,$I:$I))</f>
        <v>0.49400641566773595</v>
      </c>
      <c r="D1469" s="2">
        <v>73742</v>
      </c>
      <c r="E1469" s="2" t="s">
        <v>2008</v>
      </c>
      <c r="F1469" s="4">
        <v>292370001412</v>
      </c>
      <c r="H1469" s="5">
        <v>195</v>
      </c>
      <c r="I1469" s="5">
        <v>421</v>
      </c>
      <c r="L1469" s="2">
        <f>IF(K1469="",H1469,(MIN(I1469,(ROUND(K1469*1.6*I1469,0)))))</f>
        <v>195</v>
      </c>
      <c r="M1469" s="3">
        <f>IF(L1469=0,0,(L1469/I1469))</f>
        <v>0.46318289786223277</v>
      </c>
    </row>
    <row r="1470" spans="1:13" x14ac:dyDescent="0.2">
      <c r="A1470" s="2">
        <v>136891</v>
      </c>
      <c r="B1470" s="2" t="s">
        <v>2004</v>
      </c>
      <c r="C1470" s="3">
        <f>SUMIF($A:$A,A1470,$L:$L)/(SUMIF($A:$A,A1470,$I:$I))</f>
        <v>0.49400641566773595</v>
      </c>
      <c r="D1470" s="2">
        <v>73796</v>
      </c>
      <c r="E1470" s="2" t="s">
        <v>2006</v>
      </c>
      <c r="F1470" s="4">
        <v>292370001415</v>
      </c>
      <c r="H1470" s="5">
        <v>367</v>
      </c>
      <c r="I1470" s="5">
        <v>638</v>
      </c>
      <c r="L1470" s="2">
        <f>IF(K1470="",H1470,(MIN(I1470,(ROUND(K1470*1.6*I1470,0)))))</f>
        <v>367</v>
      </c>
      <c r="M1470" s="3">
        <f>IF(L1470=0,0,(L1470/I1470))</f>
        <v>0.57523510971786829</v>
      </c>
    </row>
    <row r="1471" spans="1:13" x14ac:dyDescent="0.2">
      <c r="A1471" s="2">
        <v>136891</v>
      </c>
      <c r="B1471" s="2" t="s">
        <v>2004</v>
      </c>
      <c r="C1471" s="3">
        <f>SUMIF($A:$A,A1471,$L:$L)/(SUMIF($A:$A,A1471,$I:$I))</f>
        <v>0.49400641566773595</v>
      </c>
      <c r="D1471" s="2">
        <v>74323</v>
      </c>
      <c r="E1471" s="2" t="s">
        <v>2013</v>
      </c>
      <c r="F1471" s="4">
        <v>292370001423</v>
      </c>
      <c r="H1471" s="5">
        <v>234</v>
      </c>
      <c r="I1471" s="5">
        <v>460</v>
      </c>
      <c r="L1471" s="2">
        <f>IF(K1471="",H1471,(MIN(I1471,(ROUND(K1471*1.6*I1471,0)))))</f>
        <v>234</v>
      </c>
      <c r="M1471" s="3">
        <f>IF(L1471=0,0,(L1471/I1471))</f>
        <v>0.50869565217391299</v>
      </c>
    </row>
    <row r="1472" spans="1:13" x14ac:dyDescent="0.2">
      <c r="A1472" s="2">
        <v>136891</v>
      </c>
      <c r="B1472" s="2" t="s">
        <v>2004</v>
      </c>
      <c r="C1472" s="3">
        <f>SUMIF($A:$A,A1472,$L:$L)/(SUMIF($A:$A,A1472,$I:$I))</f>
        <v>0.49400641566773595</v>
      </c>
      <c r="D1472" s="2">
        <v>233700</v>
      </c>
      <c r="E1472" s="2" t="s">
        <v>2010</v>
      </c>
      <c r="F1472" s="4">
        <v>292370002848</v>
      </c>
      <c r="H1472" s="5">
        <v>461</v>
      </c>
      <c r="I1472" s="5">
        <v>665</v>
      </c>
      <c r="L1472" s="2">
        <f>IF(K1472="",H1472,(MIN(I1472,(ROUND(K1472*1.6*I1472,0)))))</f>
        <v>461</v>
      </c>
      <c r="M1472" s="3">
        <f>IF(L1472=0,0,(L1472/I1472))</f>
        <v>0.69323308270676687</v>
      </c>
    </row>
    <row r="1473" spans="1:13" x14ac:dyDescent="0.2">
      <c r="A1473" s="2">
        <v>136891</v>
      </c>
      <c r="B1473" s="2" t="s">
        <v>2004</v>
      </c>
      <c r="C1473" s="3">
        <f>SUMIF($A:$A,A1473,$L:$L)/(SUMIF($A:$A,A1473,$I:$I))</f>
        <v>0.49400641566773595</v>
      </c>
      <c r="D1473" s="2">
        <v>16032407</v>
      </c>
      <c r="E1473" s="2" t="s">
        <v>2014</v>
      </c>
      <c r="F1473" s="4">
        <v>292370000656</v>
      </c>
      <c r="H1473" s="5">
        <v>0</v>
      </c>
      <c r="I1473" s="5">
        <v>0</v>
      </c>
      <c r="L1473" s="2">
        <f>IF(K1473="",H1473,(MIN(I1473,(ROUND(K1473*1.6*I1473,0)))))</f>
        <v>0</v>
      </c>
      <c r="M1473" s="3">
        <f>IF(L1473=0,0,(L1473/I1473))</f>
        <v>0</v>
      </c>
    </row>
    <row r="1474" spans="1:13" x14ac:dyDescent="0.2">
      <c r="A1474" s="2">
        <v>136891</v>
      </c>
      <c r="B1474" s="2" t="s">
        <v>2004</v>
      </c>
      <c r="C1474" s="3">
        <f>SUMIF($A:$A,A1474,$L:$L)/(SUMIF($A:$A,A1474,$I:$I))</f>
        <v>0.49400641566773595</v>
      </c>
      <c r="D1474" s="2">
        <v>17004594</v>
      </c>
      <c r="E1474" s="2" t="s">
        <v>390</v>
      </c>
      <c r="F1474" s="4">
        <v>292370003328</v>
      </c>
      <c r="G1474" s="2" t="s">
        <v>18</v>
      </c>
      <c r="H1474" s="5">
        <v>0</v>
      </c>
      <c r="I1474" s="5">
        <v>0</v>
      </c>
      <c r="L1474" s="2">
        <f>IF(K1474="",H1474,(MIN(I1474,(ROUND(K1474*1.6*I1474,0)))))</f>
        <v>0</v>
      </c>
      <c r="M1474" s="3">
        <f>IF(L1474=0,0,(L1474/I1474))</f>
        <v>0</v>
      </c>
    </row>
    <row r="1475" spans="1:13" x14ac:dyDescent="0.2">
      <c r="A1475" s="2">
        <v>137072</v>
      </c>
      <c r="B1475" s="2" t="s">
        <v>1638</v>
      </c>
      <c r="C1475" s="3">
        <f>SUMIF($A:$A,A1475,$L:$L)/(SUMIF($A:$A,A1475,$I:$I))</f>
        <v>0.52380952380952384</v>
      </c>
      <c r="D1475" s="2">
        <v>74796</v>
      </c>
      <c r="E1475" s="2" t="s">
        <v>1640</v>
      </c>
      <c r="F1475" s="4">
        <v>292378002382</v>
      </c>
      <c r="H1475" s="5"/>
      <c r="I1475" s="5">
        <v>21</v>
      </c>
      <c r="J1475" s="2">
        <v>2023</v>
      </c>
      <c r="K1475" s="3">
        <v>0.33329999999999999</v>
      </c>
      <c r="L1475" s="2">
        <f>IF(K1475="",H1475,(MIN(I1475,(ROUND(K1475*1.6*I1475,0)))))</f>
        <v>11</v>
      </c>
      <c r="M1475" s="3">
        <f>IF(L1475=0,0,(L1475/I1475))</f>
        <v>0.52380952380952384</v>
      </c>
    </row>
    <row r="1476" spans="1:13" x14ac:dyDescent="0.2">
      <c r="A1476" s="2">
        <v>137072</v>
      </c>
      <c r="B1476" s="2" t="s">
        <v>1638</v>
      </c>
      <c r="C1476" s="3">
        <f>SUMIF($A:$A,A1476,$L:$L)/(SUMIF($A:$A,A1476,$I:$I))</f>
        <v>0.52380952380952384</v>
      </c>
      <c r="D1476" s="2">
        <v>74797</v>
      </c>
      <c r="E1476" s="2" t="s">
        <v>1639</v>
      </c>
      <c r="F1476" s="4">
        <v>292378002381</v>
      </c>
      <c r="H1476" s="5">
        <v>0</v>
      </c>
      <c r="I1476" s="5">
        <v>0</v>
      </c>
      <c r="L1476" s="2">
        <f>IF(K1476="",H1476,(MIN(I1476,(ROUND(K1476*1.6*I1476,0)))))</f>
        <v>0</v>
      </c>
      <c r="M1476" s="3">
        <f>IF(L1476=0,0,(L1476/I1476))</f>
        <v>0</v>
      </c>
    </row>
    <row r="1477" spans="1:13" x14ac:dyDescent="0.2">
      <c r="A1477" s="2">
        <v>137058</v>
      </c>
      <c r="B1477" s="2" t="s">
        <v>1623</v>
      </c>
      <c r="C1477" s="3">
        <f>SUMIF($A:$A,A1477,$L:$L)/(SUMIF($A:$A,A1477,$I:$I))</f>
        <v>0.67669172932330823</v>
      </c>
      <c r="D1477" s="2">
        <v>235403</v>
      </c>
      <c r="E1477" s="2" t="s">
        <v>1624</v>
      </c>
      <c r="F1477" s="4">
        <v>292379001436</v>
      </c>
      <c r="H1477" s="5"/>
      <c r="I1477" s="5">
        <v>133</v>
      </c>
      <c r="J1477" s="2">
        <v>2023</v>
      </c>
      <c r="K1477" s="3">
        <v>0.42109999999999997</v>
      </c>
      <c r="L1477" s="2">
        <f>IF(K1477="",H1477,(MIN(I1477,(ROUND(K1477*1.6*I1477,0)))))</f>
        <v>90</v>
      </c>
      <c r="M1477" s="3">
        <f>IF(L1477=0,0,(L1477/I1477))</f>
        <v>0.67669172932330823</v>
      </c>
    </row>
    <row r="1478" spans="1:13" x14ac:dyDescent="0.2">
      <c r="A1478" s="2">
        <v>137046</v>
      </c>
      <c r="B1478" s="2" t="s">
        <v>1641</v>
      </c>
      <c r="C1478" s="3">
        <f>SUMIF($A:$A,A1478,$L:$L)/(SUMIF($A:$A,A1478,$I:$I))</f>
        <v>0.48321091290661072</v>
      </c>
      <c r="D1478" s="2">
        <v>74723</v>
      </c>
      <c r="E1478" s="2" t="s">
        <v>1643</v>
      </c>
      <c r="F1478" s="4">
        <v>292453001845</v>
      </c>
      <c r="H1478" s="5">
        <v>214</v>
      </c>
      <c r="I1478" s="5">
        <v>438</v>
      </c>
      <c r="L1478" s="2">
        <f>IF(K1478="",H1478,(MIN(I1478,(ROUND(K1478*1.6*I1478,0)))))</f>
        <v>214</v>
      </c>
      <c r="M1478" s="3">
        <f>IF(L1478=0,0,(L1478/I1478))</f>
        <v>0.48858447488584472</v>
      </c>
    </row>
    <row r="1479" spans="1:13" x14ac:dyDescent="0.2">
      <c r="A1479" s="2">
        <v>137046</v>
      </c>
      <c r="B1479" s="2" t="s">
        <v>1641</v>
      </c>
      <c r="C1479" s="3">
        <f>SUMIF($A:$A,A1479,$L:$L)/(SUMIF($A:$A,A1479,$I:$I))</f>
        <v>0.48321091290661072</v>
      </c>
      <c r="D1479" s="2">
        <v>74725</v>
      </c>
      <c r="E1479" s="2" t="s">
        <v>1644</v>
      </c>
      <c r="F1479" s="4">
        <v>292453002386</v>
      </c>
      <c r="H1479" s="5">
        <v>233</v>
      </c>
      <c r="I1479" s="5">
        <v>426</v>
      </c>
      <c r="L1479" s="2">
        <f>IF(K1479="",H1479,(MIN(I1479,(ROUND(K1479*1.6*I1479,0)))))</f>
        <v>233</v>
      </c>
      <c r="M1479" s="3">
        <f>IF(L1479=0,0,(L1479/I1479))</f>
        <v>0.54694835680751175</v>
      </c>
    </row>
    <row r="1480" spans="1:13" x14ac:dyDescent="0.2">
      <c r="A1480" s="2">
        <v>137046</v>
      </c>
      <c r="B1480" s="2" t="s">
        <v>1641</v>
      </c>
      <c r="C1480" s="3">
        <f>SUMIF($A:$A,A1480,$L:$L)/(SUMIF($A:$A,A1480,$I:$I))</f>
        <v>0.48321091290661072</v>
      </c>
      <c r="D1480" s="2">
        <v>74726</v>
      </c>
      <c r="E1480" s="2" t="s">
        <v>1642</v>
      </c>
      <c r="F1480" s="4">
        <v>292453002387</v>
      </c>
      <c r="H1480" s="5">
        <v>258</v>
      </c>
      <c r="I1480" s="5">
        <v>648</v>
      </c>
      <c r="L1480" s="2">
        <f>IF(K1480="",H1480,(MIN(I1480,(ROUND(K1480*1.6*I1480,0)))))</f>
        <v>258</v>
      </c>
      <c r="M1480" s="3">
        <f>IF(L1480=0,0,(L1480/I1480))</f>
        <v>0.39814814814814814</v>
      </c>
    </row>
    <row r="1481" spans="1:13" x14ac:dyDescent="0.2">
      <c r="A1481" s="2">
        <v>137046</v>
      </c>
      <c r="B1481" s="2" t="s">
        <v>1641</v>
      </c>
      <c r="C1481" s="3">
        <f>SUMIF($A:$A,A1481,$L:$L)/(SUMIF($A:$A,A1481,$I:$I))</f>
        <v>0.48321091290661072</v>
      </c>
      <c r="D1481" s="2">
        <v>17023823</v>
      </c>
      <c r="E1481" s="2" t="s">
        <v>1645</v>
      </c>
      <c r="F1481" s="4">
        <v>292453003361</v>
      </c>
      <c r="H1481" s="5">
        <v>216</v>
      </c>
      <c r="I1481" s="5">
        <v>394</v>
      </c>
      <c r="L1481" s="2">
        <f>IF(K1481="",H1481,(MIN(I1481,(ROUND(K1481*1.6*I1481,0)))))</f>
        <v>216</v>
      </c>
      <c r="M1481" s="3">
        <f>IF(L1481=0,0,(L1481/I1481))</f>
        <v>0.54822335025380708</v>
      </c>
    </row>
    <row r="1482" spans="1:13" x14ac:dyDescent="0.2">
      <c r="A1482" s="2">
        <v>137381</v>
      </c>
      <c r="B1482" s="2" t="s">
        <v>1648</v>
      </c>
      <c r="C1482" s="3">
        <f>SUMIF($A:$A,A1482,$L:$L)/(SUMIF($A:$A,A1482,$I:$I))</f>
        <v>0.48122866894197952</v>
      </c>
      <c r="D1482" s="2">
        <v>76022</v>
      </c>
      <c r="E1482" s="2" t="s">
        <v>1649</v>
      </c>
      <c r="F1482" s="4">
        <v>291527000694</v>
      </c>
      <c r="H1482" s="5">
        <v>75</v>
      </c>
      <c r="I1482" s="5">
        <v>147</v>
      </c>
      <c r="L1482" s="2">
        <f>IF(K1482="",H1482,(MIN(I1482,(ROUND(K1482*1.6*I1482,0)))))</f>
        <v>75</v>
      </c>
      <c r="M1482" s="3">
        <f>IF(L1482=0,0,(L1482/I1482))</f>
        <v>0.51020408163265307</v>
      </c>
    </row>
    <row r="1483" spans="1:13" x14ac:dyDescent="0.2">
      <c r="A1483" s="2">
        <v>137381</v>
      </c>
      <c r="B1483" s="2" t="s">
        <v>1648</v>
      </c>
      <c r="C1483" s="3">
        <f>SUMIF($A:$A,A1483,$L:$L)/(SUMIF($A:$A,A1483,$I:$I))</f>
        <v>0.48122866894197952</v>
      </c>
      <c r="D1483" s="2">
        <v>76023</v>
      </c>
      <c r="E1483" s="2" t="s">
        <v>1198</v>
      </c>
      <c r="F1483" s="4">
        <v>291527000695</v>
      </c>
      <c r="H1483" s="5">
        <v>66</v>
      </c>
      <c r="I1483" s="5">
        <v>146</v>
      </c>
      <c r="L1483" s="2">
        <f>IF(K1483="",H1483,(MIN(I1483,(ROUND(K1483*1.6*I1483,0)))))</f>
        <v>66</v>
      </c>
      <c r="M1483" s="3">
        <f>IF(L1483=0,0,(L1483/I1483))</f>
        <v>0.45205479452054792</v>
      </c>
    </row>
    <row r="1484" spans="1:13" x14ac:dyDescent="0.2">
      <c r="A1484" s="2">
        <v>137371</v>
      </c>
      <c r="B1484" s="2" t="s">
        <v>1659</v>
      </c>
      <c r="C1484" s="3">
        <f>SUMIF($A:$A,A1484,$L:$L)/(SUMIF($A:$A,A1484,$I:$I))</f>
        <v>0.5213675213675214</v>
      </c>
      <c r="D1484" s="2">
        <v>76005</v>
      </c>
      <c r="E1484" s="2" t="s">
        <v>1660</v>
      </c>
      <c r="F1484" s="4">
        <v>292469001713</v>
      </c>
      <c r="H1484" s="5"/>
      <c r="I1484" s="5">
        <v>117</v>
      </c>
      <c r="J1484" s="2">
        <v>2025</v>
      </c>
      <c r="K1484" s="3">
        <v>0.32479999999999998</v>
      </c>
      <c r="L1484" s="2">
        <f>IF(K1484="",H1484,(MIN(I1484,(ROUND(K1484*1.6*I1484,0)))))</f>
        <v>61</v>
      </c>
      <c r="M1484" s="3">
        <f>IF(L1484=0,0,(L1484/I1484))</f>
        <v>0.5213675213675214</v>
      </c>
    </row>
    <row r="1485" spans="1:13" x14ac:dyDescent="0.2">
      <c r="A1485" s="2">
        <v>137405</v>
      </c>
      <c r="B1485" s="2" t="s">
        <v>1680</v>
      </c>
      <c r="C1485" s="3">
        <f>SUMIF($A:$A,A1485,$L:$L)/(SUMIF($A:$A,A1485,$I:$I))</f>
        <v>0.52287581699346408</v>
      </c>
      <c r="D1485" s="2">
        <v>76089</v>
      </c>
      <c r="E1485" s="2" t="s">
        <v>1681</v>
      </c>
      <c r="F1485" s="4">
        <v>292508001439</v>
      </c>
      <c r="H1485" s="5">
        <v>80</v>
      </c>
      <c r="I1485" s="5">
        <v>153</v>
      </c>
      <c r="L1485" s="2">
        <f>IF(K1485="",H1485,(MIN(I1485,(ROUND(K1485*1.6*I1485,0)))))</f>
        <v>80</v>
      </c>
      <c r="M1485" s="3">
        <f>IF(L1485=0,0,(L1485/I1485))</f>
        <v>0.52287581699346408</v>
      </c>
    </row>
    <row r="1486" spans="1:13" x14ac:dyDescent="0.2">
      <c r="A1486" s="2">
        <v>137502</v>
      </c>
      <c r="B1486" s="2" t="s">
        <v>1327</v>
      </c>
      <c r="C1486" s="3">
        <f>SUMIF($A:$A,A1486,$L:$L)/(SUMIF($A:$A,A1486,$I:$I))</f>
        <v>0.44186046511627908</v>
      </c>
      <c r="D1486" s="2">
        <v>76339</v>
      </c>
      <c r="E1486" s="2" t="s">
        <v>703</v>
      </c>
      <c r="F1486" s="4">
        <v>292511001440</v>
      </c>
      <c r="H1486" s="5">
        <v>149</v>
      </c>
      <c r="I1486" s="5">
        <v>303</v>
      </c>
      <c r="L1486" s="2">
        <f>IF(K1486="",H1486,(MIN(I1486,(ROUND(K1486*1.6*I1486,0)))))</f>
        <v>149</v>
      </c>
      <c r="M1486" s="3">
        <f>IF(L1486=0,0,(L1486/I1486))</f>
        <v>0.49174917491749176</v>
      </c>
    </row>
    <row r="1487" spans="1:13" x14ac:dyDescent="0.2">
      <c r="A1487" s="2">
        <v>137502</v>
      </c>
      <c r="B1487" s="2" t="s">
        <v>1327</v>
      </c>
      <c r="C1487" s="3">
        <f>SUMIF($A:$A,A1487,$L:$L)/(SUMIF($A:$A,A1487,$I:$I))</f>
        <v>0.44186046511627908</v>
      </c>
      <c r="D1487" s="2">
        <v>76340</v>
      </c>
      <c r="E1487" s="2" t="s">
        <v>1328</v>
      </c>
      <c r="F1487" s="4">
        <v>292511001441</v>
      </c>
      <c r="H1487" s="5">
        <v>79</v>
      </c>
      <c r="I1487" s="5">
        <v>221</v>
      </c>
      <c r="L1487" s="2">
        <f>IF(K1487="",H1487,(MIN(I1487,(ROUND(K1487*1.6*I1487,0)))))</f>
        <v>79</v>
      </c>
      <c r="M1487" s="3">
        <f>IF(L1487=0,0,(L1487/I1487))</f>
        <v>0.3574660633484163</v>
      </c>
    </row>
    <row r="1488" spans="1:13" x14ac:dyDescent="0.2">
      <c r="A1488" s="2">
        <v>137502</v>
      </c>
      <c r="B1488" s="2" t="s">
        <v>1327</v>
      </c>
      <c r="C1488" s="3">
        <f>SUMIF($A:$A,A1488,$L:$L)/(SUMIF($A:$A,A1488,$I:$I))</f>
        <v>0.44186046511627908</v>
      </c>
      <c r="D1488" s="2">
        <v>192129</v>
      </c>
      <c r="E1488" s="2" t="s">
        <v>1329</v>
      </c>
      <c r="F1488" s="4">
        <v>292511001987</v>
      </c>
      <c r="H1488" s="5">
        <v>76</v>
      </c>
      <c r="I1488" s="5">
        <v>164</v>
      </c>
      <c r="L1488" s="2">
        <f>IF(K1488="",H1488,(MIN(I1488,(ROUND(K1488*1.6*I1488,0)))))</f>
        <v>76</v>
      </c>
      <c r="M1488" s="3">
        <f>IF(L1488=0,0,(L1488/I1488))</f>
        <v>0.46341463414634149</v>
      </c>
    </row>
    <row r="1489" spans="1:13" x14ac:dyDescent="0.2">
      <c r="A1489" s="2">
        <v>136940</v>
      </c>
      <c r="B1489" s="2" t="s">
        <v>1687</v>
      </c>
      <c r="C1489" s="3">
        <f>SUMIF($A:$A,A1489,$L:$L)/(SUMIF($A:$A,A1489,$I:$I))</f>
        <v>0.38407494145199061</v>
      </c>
      <c r="D1489" s="2">
        <v>74383</v>
      </c>
      <c r="E1489" s="2" t="s">
        <v>1689</v>
      </c>
      <c r="F1489" s="4">
        <v>292514001444</v>
      </c>
      <c r="H1489" s="5">
        <v>75</v>
      </c>
      <c r="I1489" s="5">
        <v>187</v>
      </c>
      <c r="L1489" s="2">
        <f>IF(K1489="",H1489,(MIN(I1489,(ROUND(K1489*1.6*I1489,0)))))</f>
        <v>75</v>
      </c>
      <c r="M1489" s="3">
        <f>IF(L1489=0,0,(L1489/I1489))</f>
        <v>0.40106951871657753</v>
      </c>
    </row>
    <row r="1490" spans="1:13" x14ac:dyDescent="0.2">
      <c r="A1490" s="2">
        <v>136940</v>
      </c>
      <c r="B1490" s="2" t="s">
        <v>1687</v>
      </c>
      <c r="C1490" s="3">
        <f>SUMIF($A:$A,A1490,$L:$L)/(SUMIF($A:$A,A1490,$I:$I))</f>
        <v>0.38407494145199061</v>
      </c>
      <c r="D1490" s="2">
        <v>74384</v>
      </c>
      <c r="E1490" s="2" t="s">
        <v>1688</v>
      </c>
      <c r="F1490" s="4">
        <v>292514001445</v>
      </c>
      <c r="H1490" s="5">
        <v>44</v>
      </c>
      <c r="I1490" s="5">
        <v>131</v>
      </c>
      <c r="L1490" s="2">
        <f>IF(K1490="",H1490,(MIN(I1490,(ROUND(K1490*1.6*I1490,0)))))</f>
        <v>44</v>
      </c>
      <c r="M1490" s="3">
        <f>IF(L1490=0,0,(L1490/I1490))</f>
        <v>0.33587786259541985</v>
      </c>
    </row>
    <row r="1491" spans="1:13" x14ac:dyDescent="0.2">
      <c r="A1491" s="2">
        <v>136940</v>
      </c>
      <c r="B1491" s="2" t="s">
        <v>1687</v>
      </c>
      <c r="C1491" s="3">
        <f>SUMIF($A:$A,A1491,$L:$L)/(SUMIF($A:$A,A1491,$I:$I))</f>
        <v>0.38407494145199061</v>
      </c>
      <c r="E1491" s="2" t="s">
        <v>2612</v>
      </c>
      <c r="F1491" s="4">
        <v>292514003441</v>
      </c>
      <c r="H1491" s="5">
        <v>45</v>
      </c>
      <c r="I1491" s="5">
        <v>109</v>
      </c>
      <c r="L1491" s="2">
        <f>IF(K1491="",H1491,(MIN(I1491,(ROUND(K1491*1.6*I1491,0)))))</f>
        <v>45</v>
      </c>
      <c r="M1491" s="3">
        <f>IF(L1491=0,0,(L1491/I1491))</f>
        <v>0.41284403669724773</v>
      </c>
    </row>
    <row r="1492" spans="1:13" x14ac:dyDescent="0.2">
      <c r="A1492" s="2">
        <v>137365</v>
      </c>
      <c r="B1492" s="2" t="s">
        <v>580</v>
      </c>
      <c r="C1492" s="3">
        <f>SUMIF($A:$A,A1492,$L:$L)/(SUMIF($A:$A,A1492,$I:$I))</f>
        <v>0.30687830687830686</v>
      </c>
      <c r="D1492" s="2">
        <v>75984</v>
      </c>
      <c r="E1492" s="2" t="s">
        <v>581</v>
      </c>
      <c r="F1492" s="4">
        <v>292517001448</v>
      </c>
      <c r="H1492" s="5">
        <v>26</v>
      </c>
      <c r="I1492" s="5">
        <v>114</v>
      </c>
      <c r="L1492" s="2">
        <f>IF(K1492="",H1492,(MIN(I1492,(ROUND(K1492*1.6*I1492,0)))))</f>
        <v>26</v>
      </c>
      <c r="M1492" s="3">
        <f>IF(L1492=0,0,(L1492/I1492))</f>
        <v>0.22807017543859648</v>
      </c>
    </row>
    <row r="1493" spans="1:13" x14ac:dyDescent="0.2">
      <c r="A1493" s="2">
        <v>137365</v>
      </c>
      <c r="B1493" s="2" t="s">
        <v>580</v>
      </c>
      <c r="C1493" s="3">
        <f>SUMIF($A:$A,A1493,$L:$L)/(SUMIF($A:$A,A1493,$I:$I))</f>
        <v>0.30687830687830686</v>
      </c>
      <c r="D1493" s="2">
        <v>177433</v>
      </c>
      <c r="E1493" s="2" t="s">
        <v>582</v>
      </c>
      <c r="F1493" s="4">
        <v>292517001447</v>
      </c>
      <c r="H1493" s="5">
        <v>32</v>
      </c>
      <c r="I1493" s="5">
        <v>75</v>
      </c>
      <c r="L1493" s="2">
        <f>IF(K1493="",H1493,(MIN(I1493,(ROUND(K1493*1.6*I1493,0)))))</f>
        <v>32</v>
      </c>
      <c r="M1493" s="3">
        <f>IF(L1493=0,0,(L1493/I1493))</f>
        <v>0.42666666666666669</v>
      </c>
    </row>
    <row r="1494" spans="1:13" x14ac:dyDescent="0.2">
      <c r="A1494" s="2">
        <v>137445</v>
      </c>
      <c r="B1494" s="2" t="s">
        <v>660</v>
      </c>
      <c r="C1494" s="3">
        <f>SUMIF($A:$A,A1494,$L:$L)/(SUMIF($A:$A,A1494,$I:$I))</f>
        <v>0.76</v>
      </c>
      <c r="D1494" s="2">
        <v>76184</v>
      </c>
      <c r="E1494" s="2" t="s">
        <v>661</v>
      </c>
      <c r="F1494" s="4">
        <v>291104000377</v>
      </c>
      <c r="H1494" s="5">
        <v>57</v>
      </c>
      <c r="I1494" s="5">
        <v>75</v>
      </c>
      <c r="L1494" s="2">
        <f>IF(K1494="",H1494,(MIN(I1494,(ROUND(K1494*1.6*I1494,0)))))</f>
        <v>57</v>
      </c>
      <c r="M1494" s="3">
        <f>IF(L1494=0,0,(L1494/I1494))</f>
        <v>0.76</v>
      </c>
    </row>
    <row r="1495" spans="1:13" x14ac:dyDescent="0.2">
      <c r="A1495" s="2">
        <v>137420</v>
      </c>
      <c r="B1495" s="2" t="s">
        <v>2392</v>
      </c>
      <c r="C1495" s="3">
        <f>SUMIF($A:$A,A1495,$L:$L)/(SUMIF($A:$A,A1495,$I:$I))</f>
        <v>0.48893805309734512</v>
      </c>
      <c r="D1495" s="2">
        <v>76126</v>
      </c>
      <c r="E1495" s="2" t="s">
        <v>2394</v>
      </c>
      <c r="F1495" s="4">
        <v>292521001449</v>
      </c>
      <c r="H1495" s="5">
        <v>96</v>
      </c>
      <c r="I1495" s="5">
        <v>179</v>
      </c>
      <c r="L1495" s="2">
        <f>IF(K1495="",H1495,(MIN(I1495,(ROUND(K1495*1.6*I1495,0)))))</f>
        <v>96</v>
      </c>
      <c r="M1495" s="3">
        <f>IF(L1495=0,0,(L1495/I1495))</f>
        <v>0.53631284916201116</v>
      </c>
    </row>
    <row r="1496" spans="1:13" x14ac:dyDescent="0.2">
      <c r="A1496" s="2">
        <v>137420</v>
      </c>
      <c r="B1496" s="2" t="s">
        <v>2392</v>
      </c>
      <c r="C1496" s="3">
        <f>SUMIF($A:$A,A1496,$L:$L)/(SUMIF($A:$A,A1496,$I:$I))</f>
        <v>0.48893805309734512</v>
      </c>
      <c r="D1496" s="2">
        <v>76127</v>
      </c>
      <c r="E1496" s="2" t="s">
        <v>2393</v>
      </c>
      <c r="F1496" s="4">
        <v>292521001450</v>
      </c>
      <c r="H1496" s="5">
        <v>125</v>
      </c>
      <c r="I1496" s="5">
        <v>273</v>
      </c>
      <c r="L1496" s="2">
        <f>IF(K1496="",H1496,(MIN(I1496,(ROUND(K1496*1.6*I1496,0)))))</f>
        <v>125</v>
      </c>
      <c r="M1496" s="3">
        <f>IF(L1496=0,0,(L1496/I1496))</f>
        <v>0.45787545787545786</v>
      </c>
    </row>
    <row r="1497" spans="1:13" x14ac:dyDescent="0.2">
      <c r="A1497" s="2">
        <v>137132</v>
      </c>
      <c r="B1497" s="2" t="s">
        <v>1704</v>
      </c>
      <c r="C1497" s="3">
        <f>SUMIF($A:$A,A1497,$L:$L)/(SUMIF($A:$A,A1497,$I:$I))</f>
        <v>0.23599999999999999</v>
      </c>
      <c r="D1497" s="2">
        <v>75087</v>
      </c>
      <c r="E1497" s="2" t="s">
        <v>1705</v>
      </c>
      <c r="F1497" s="4">
        <v>292523001456</v>
      </c>
      <c r="H1497" s="5">
        <v>245</v>
      </c>
      <c r="I1497" s="5">
        <v>1351</v>
      </c>
      <c r="L1497" s="2">
        <f>IF(K1497="",H1497,(MIN(I1497,(ROUND(K1497*1.6*I1497,0)))))</f>
        <v>245</v>
      </c>
      <c r="M1497" s="3">
        <f>IF(L1497=0,0,(L1497/I1497))</f>
        <v>0.18134715025906736</v>
      </c>
    </row>
    <row r="1498" spans="1:13" x14ac:dyDescent="0.2">
      <c r="A1498" s="2">
        <v>137132</v>
      </c>
      <c r="B1498" s="2" t="s">
        <v>1704</v>
      </c>
      <c r="C1498" s="3">
        <f>SUMIF($A:$A,A1498,$L:$L)/(SUMIF($A:$A,A1498,$I:$I))</f>
        <v>0.23599999999999999</v>
      </c>
      <c r="D1498" s="2">
        <v>75089</v>
      </c>
      <c r="E1498" s="2" t="s">
        <v>1706</v>
      </c>
      <c r="F1498" s="4">
        <v>292523001455</v>
      </c>
      <c r="H1498" s="5">
        <v>117</v>
      </c>
      <c r="I1498" s="5">
        <v>632</v>
      </c>
      <c r="L1498" s="2">
        <f>IF(K1498="",H1498,(MIN(I1498,(ROUND(K1498*1.6*I1498,0)))))</f>
        <v>117</v>
      </c>
      <c r="M1498" s="3">
        <f>IF(L1498=0,0,(L1498/I1498))</f>
        <v>0.185126582278481</v>
      </c>
    </row>
    <row r="1499" spans="1:13" x14ac:dyDescent="0.2">
      <c r="A1499" s="2">
        <v>137132</v>
      </c>
      <c r="B1499" s="2" t="s">
        <v>1704</v>
      </c>
      <c r="C1499" s="3">
        <f>SUMIF($A:$A,A1499,$L:$L)/(SUMIF($A:$A,A1499,$I:$I))</f>
        <v>0.23599999999999999</v>
      </c>
      <c r="D1499" s="2">
        <v>75359</v>
      </c>
      <c r="E1499" s="2" t="s">
        <v>13</v>
      </c>
      <c r="F1499" s="4">
        <v>292523001451</v>
      </c>
      <c r="H1499" s="5">
        <v>98</v>
      </c>
      <c r="I1499" s="5">
        <v>337</v>
      </c>
      <c r="L1499" s="2">
        <f>IF(K1499="",H1499,(MIN(I1499,(ROUND(K1499*1.6*I1499,0)))))</f>
        <v>98</v>
      </c>
      <c r="M1499" s="3">
        <f>IF(L1499=0,0,(L1499/I1499))</f>
        <v>0.29080118694362017</v>
      </c>
    </row>
    <row r="1500" spans="1:13" x14ac:dyDescent="0.2">
      <c r="A1500" s="2">
        <v>137132</v>
      </c>
      <c r="B1500" s="2" t="s">
        <v>1704</v>
      </c>
      <c r="C1500" s="3">
        <f>SUMIF($A:$A,A1500,$L:$L)/(SUMIF($A:$A,A1500,$I:$I))</f>
        <v>0.23599999999999999</v>
      </c>
      <c r="D1500" s="2">
        <v>192133</v>
      </c>
      <c r="E1500" s="2" t="s">
        <v>1708</v>
      </c>
      <c r="F1500" s="4">
        <v>292523002024</v>
      </c>
      <c r="H1500" s="5">
        <v>128</v>
      </c>
      <c r="I1500" s="5">
        <v>634</v>
      </c>
      <c r="L1500" s="2">
        <f>IF(K1500="",H1500,(MIN(I1500,(ROUND(K1500*1.6*I1500,0)))))</f>
        <v>128</v>
      </c>
      <c r="M1500" s="3">
        <f>IF(L1500=0,0,(L1500/I1500))</f>
        <v>0.20189274447949526</v>
      </c>
    </row>
    <row r="1501" spans="1:13" x14ac:dyDescent="0.2">
      <c r="A1501" s="2">
        <v>137132</v>
      </c>
      <c r="B1501" s="2" t="s">
        <v>1704</v>
      </c>
      <c r="C1501" s="3">
        <f>SUMIF($A:$A,A1501,$L:$L)/(SUMIF($A:$A,A1501,$I:$I))</f>
        <v>0.23599999999999999</v>
      </c>
      <c r="D1501" s="2">
        <v>16051612</v>
      </c>
      <c r="E1501" s="2" t="s">
        <v>1707</v>
      </c>
      <c r="F1501" s="4">
        <v>292523003086</v>
      </c>
      <c r="H1501" s="5">
        <v>165</v>
      </c>
      <c r="I1501" s="5">
        <v>403</v>
      </c>
      <c r="L1501" s="2">
        <f>IF(K1501="",H1501,(MIN(I1501,(ROUND(K1501*1.6*I1501,0)))))</f>
        <v>165</v>
      </c>
      <c r="M1501" s="3">
        <f>IF(L1501=0,0,(L1501/I1501))</f>
        <v>0.40942928039702231</v>
      </c>
    </row>
    <row r="1502" spans="1:13" x14ac:dyDescent="0.2">
      <c r="A1502" s="2">
        <v>137132</v>
      </c>
      <c r="B1502" s="2" t="s">
        <v>1704</v>
      </c>
      <c r="C1502" s="3">
        <f>SUMIF($A:$A,A1502,$L:$L)/(SUMIF($A:$A,A1502,$I:$I))</f>
        <v>0.23599999999999999</v>
      </c>
      <c r="D1502" s="2">
        <v>17001378</v>
      </c>
      <c r="E1502" s="2" t="s">
        <v>1709</v>
      </c>
      <c r="F1502" s="4">
        <v>292523003288</v>
      </c>
      <c r="H1502" s="5">
        <v>119</v>
      </c>
      <c r="I1502" s="5">
        <v>527</v>
      </c>
      <c r="L1502" s="2">
        <f>IF(K1502="",H1502,(MIN(I1502,(ROUND(K1502*1.6*I1502,0)))))</f>
        <v>119</v>
      </c>
      <c r="M1502" s="3">
        <f>IF(L1502=0,0,(L1502/I1502))</f>
        <v>0.22580645161290322</v>
      </c>
    </row>
    <row r="1503" spans="1:13" x14ac:dyDescent="0.2">
      <c r="A1503" s="2">
        <v>137132</v>
      </c>
      <c r="B1503" s="2" t="s">
        <v>1704</v>
      </c>
      <c r="C1503" s="3">
        <f>SUMIF($A:$A,A1503,$L:$L)/(SUMIF($A:$A,A1503,$I:$I))</f>
        <v>0.23599999999999999</v>
      </c>
      <c r="D1503" s="2">
        <v>17033446</v>
      </c>
      <c r="E1503" s="2" t="s">
        <v>12</v>
      </c>
      <c r="F1503" s="4">
        <v>292523003442</v>
      </c>
      <c r="H1503" s="5">
        <v>131</v>
      </c>
      <c r="I1503" s="5">
        <v>366</v>
      </c>
      <c r="L1503" s="2">
        <f>IF(K1503="",H1503,(MIN(I1503,(ROUND(K1503*1.6*I1503,0)))))</f>
        <v>131</v>
      </c>
      <c r="M1503" s="3">
        <f>IF(L1503=0,0,(L1503/I1503))</f>
        <v>0.35792349726775957</v>
      </c>
    </row>
    <row r="1504" spans="1:13" x14ac:dyDescent="0.2">
      <c r="A1504" s="2">
        <v>137133</v>
      </c>
      <c r="B1504" s="2" t="s">
        <v>379</v>
      </c>
      <c r="C1504" s="3">
        <f>SUMIF($A:$A,A1504,$L:$L)/(SUMIF($A:$A,A1504,$I:$I))</f>
        <v>0.18592964824120603</v>
      </c>
      <c r="D1504" s="2">
        <v>75093</v>
      </c>
      <c r="E1504" s="2" t="s">
        <v>381</v>
      </c>
      <c r="F1504" s="4">
        <v>292533001459</v>
      </c>
      <c r="H1504" s="5">
        <v>56</v>
      </c>
      <c r="I1504" s="5">
        <v>326</v>
      </c>
      <c r="L1504" s="2">
        <f>IF(K1504="",H1504,(MIN(I1504,(ROUND(K1504*1.6*I1504,0)))))</f>
        <v>56</v>
      </c>
      <c r="M1504" s="3">
        <f>IF(L1504=0,0,(L1504/I1504))</f>
        <v>0.17177914110429449</v>
      </c>
    </row>
    <row r="1505" spans="1:13" x14ac:dyDescent="0.2">
      <c r="A1505" s="2">
        <v>137133</v>
      </c>
      <c r="B1505" s="2" t="s">
        <v>379</v>
      </c>
      <c r="C1505" s="3">
        <f>SUMIF($A:$A,A1505,$L:$L)/(SUMIF($A:$A,A1505,$I:$I))</f>
        <v>0.18592964824120603</v>
      </c>
      <c r="D1505" s="2">
        <v>75094</v>
      </c>
      <c r="E1505" s="2" t="s">
        <v>382</v>
      </c>
      <c r="F1505" s="4">
        <v>292533001460</v>
      </c>
      <c r="H1505" s="5">
        <v>88</v>
      </c>
      <c r="I1505" s="5">
        <v>358</v>
      </c>
      <c r="L1505" s="2">
        <f>IF(K1505="",H1505,(MIN(I1505,(ROUND(K1505*1.6*I1505,0)))))</f>
        <v>88</v>
      </c>
      <c r="M1505" s="3">
        <f>IF(L1505=0,0,(L1505/I1505))</f>
        <v>0.24581005586592178</v>
      </c>
    </row>
    <row r="1506" spans="1:13" x14ac:dyDescent="0.2">
      <c r="A1506" s="2">
        <v>137133</v>
      </c>
      <c r="B1506" s="2" t="s">
        <v>379</v>
      </c>
      <c r="C1506" s="3">
        <f>SUMIF($A:$A,A1506,$L:$L)/(SUMIF($A:$A,A1506,$I:$I))</f>
        <v>0.18592964824120603</v>
      </c>
      <c r="D1506" s="2">
        <v>75095</v>
      </c>
      <c r="E1506" s="2" t="s">
        <v>380</v>
      </c>
      <c r="F1506" s="4">
        <v>292533001461</v>
      </c>
      <c r="H1506" s="5">
        <v>97</v>
      </c>
      <c r="I1506" s="5">
        <v>683</v>
      </c>
      <c r="L1506" s="2">
        <f>IF(K1506="",H1506,(MIN(I1506,(ROUND(K1506*1.6*I1506,0)))))</f>
        <v>97</v>
      </c>
      <c r="M1506" s="3">
        <f>IF(L1506=0,0,(L1506/I1506))</f>
        <v>0.14202049780380674</v>
      </c>
    </row>
    <row r="1507" spans="1:13" x14ac:dyDescent="0.2">
      <c r="A1507" s="2">
        <v>137133</v>
      </c>
      <c r="B1507" s="2" t="s">
        <v>379</v>
      </c>
      <c r="C1507" s="3">
        <f>SUMIF($A:$A,A1507,$L:$L)/(SUMIF($A:$A,A1507,$I:$I))</f>
        <v>0.18592964824120603</v>
      </c>
      <c r="D1507" s="2">
        <v>212382</v>
      </c>
      <c r="E1507" s="2" t="s">
        <v>383</v>
      </c>
      <c r="F1507" s="4">
        <v>292533002803</v>
      </c>
      <c r="H1507" s="5">
        <v>63</v>
      </c>
      <c r="I1507" s="5">
        <v>306</v>
      </c>
      <c r="L1507" s="2">
        <f>IF(K1507="",H1507,(MIN(I1507,(ROUND(K1507*1.6*I1507,0)))))</f>
        <v>63</v>
      </c>
      <c r="M1507" s="3">
        <f>IF(L1507=0,0,(L1507/I1507))</f>
        <v>0.20588235294117646</v>
      </c>
    </row>
    <row r="1508" spans="1:13" x14ac:dyDescent="0.2">
      <c r="A1508" s="2">
        <v>137133</v>
      </c>
      <c r="B1508" s="2" t="s">
        <v>379</v>
      </c>
      <c r="C1508" s="3">
        <f>SUMIF($A:$A,A1508,$L:$L)/(SUMIF($A:$A,A1508,$I:$I))</f>
        <v>0.18592964824120603</v>
      </c>
      <c r="D1508" s="2">
        <v>16036701</v>
      </c>
      <c r="E1508" s="2" t="s">
        <v>384</v>
      </c>
      <c r="F1508" s="4">
        <v>292533002897</v>
      </c>
      <c r="H1508" s="5">
        <v>66</v>
      </c>
      <c r="I1508" s="5">
        <v>317</v>
      </c>
      <c r="L1508" s="2">
        <f>IF(K1508="",H1508,(MIN(I1508,(ROUND(K1508*1.6*I1508,0)))))</f>
        <v>66</v>
      </c>
      <c r="M1508" s="3">
        <f>IF(L1508=0,0,(L1508/I1508))</f>
        <v>0.20820189274447951</v>
      </c>
    </row>
    <row r="1509" spans="1:13" x14ac:dyDescent="0.2">
      <c r="A1509" s="2">
        <v>137504</v>
      </c>
      <c r="B1509" s="2" t="s">
        <v>1747</v>
      </c>
      <c r="C1509" s="3">
        <f>SUMIF($A:$A,A1509,$L:$L)/(SUMIF($A:$A,A1509,$I:$I))</f>
        <v>0.56634304207119746</v>
      </c>
      <c r="D1509" s="2">
        <v>76342</v>
      </c>
      <c r="E1509" s="2" t="s">
        <v>1750</v>
      </c>
      <c r="F1509" s="4">
        <v>292535001462</v>
      </c>
      <c r="H1509" s="5">
        <v>126</v>
      </c>
      <c r="I1509" s="5">
        <v>228</v>
      </c>
      <c r="L1509" s="2">
        <f>IF(K1509="",H1509,(MIN(I1509,(ROUND(K1509*1.6*I1509,0)))))</f>
        <v>126</v>
      </c>
      <c r="M1509" s="3">
        <f>IF(L1509=0,0,(L1509/I1509))</f>
        <v>0.55263157894736847</v>
      </c>
    </row>
    <row r="1510" spans="1:13" x14ac:dyDescent="0.2">
      <c r="A1510" s="2">
        <v>137504</v>
      </c>
      <c r="B1510" s="2" t="s">
        <v>1747</v>
      </c>
      <c r="C1510" s="3">
        <f>SUMIF($A:$A,A1510,$L:$L)/(SUMIF($A:$A,A1510,$I:$I))</f>
        <v>0.56634304207119746</v>
      </c>
      <c r="D1510" s="2">
        <v>76343</v>
      </c>
      <c r="E1510" s="2" t="s">
        <v>1748</v>
      </c>
      <c r="F1510" s="4">
        <v>292535001463</v>
      </c>
      <c r="H1510" s="5">
        <v>127</v>
      </c>
      <c r="I1510" s="5">
        <v>217</v>
      </c>
      <c r="L1510" s="2">
        <f>IF(K1510="",H1510,(MIN(I1510,(ROUND(K1510*1.6*I1510,0)))))</f>
        <v>127</v>
      </c>
      <c r="M1510" s="3">
        <f>IF(L1510=0,0,(L1510/I1510))</f>
        <v>0.58525345622119818</v>
      </c>
    </row>
    <row r="1511" spans="1:13" x14ac:dyDescent="0.2">
      <c r="A1511" s="2">
        <v>137504</v>
      </c>
      <c r="B1511" s="2" t="s">
        <v>1747</v>
      </c>
      <c r="C1511" s="3">
        <f>SUMIF($A:$A,A1511,$L:$L)/(SUMIF($A:$A,A1511,$I:$I))</f>
        <v>0.56634304207119746</v>
      </c>
      <c r="D1511" s="2">
        <v>203704</v>
      </c>
      <c r="E1511" s="2" t="s">
        <v>1749</v>
      </c>
      <c r="F1511" s="4">
        <v>292535002436</v>
      </c>
      <c r="H1511" s="5">
        <v>97</v>
      </c>
      <c r="I1511" s="5">
        <v>173</v>
      </c>
      <c r="L1511" s="2">
        <f>IF(K1511="",H1511,(MIN(I1511,(ROUND(K1511*1.6*I1511,0)))))</f>
        <v>97</v>
      </c>
      <c r="M1511" s="3">
        <f>IF(L1511=0,0,(L1511/I1511))</f>
        <v>0.56069364161849711</v>
      </c>
    </row>
    <row r="1512" spans="1:13" x14ac:dyDescent="0.2">
      <c r="A1512" s="2">
        <v>137244</v>
      </c>
      <c r="B1512" s="2" t="s">
        <v>840</v>
      </c>
      <c r="C1512" s="3">
        <f>SUMIF($A:$A,A1512,$L:$L)/(SUMIF($A:$A,A1512,$I:$I))</f>
        <v>0.1044776119402985</v>
      </c>
      <c r="D1512" s="2">
        <v>75575</v>
      </c>
      <c r="E1512" s="2" t="s">
        <v>841</v>
      </c>
      <c r="F1512" s="4">
        <v>291344000571</v>
      </c>
      <c r="H1512" s="5">
        <v>7</v>
      </c>
      <c r="I1512" s="5">
        <v>67</v>
      </c>
      <c r="L1512" s="2">
        <f>IF(K1512="",H1512,(MIN(I1512,(ROUND(K1512*1.6*I1512,0)))))</f>
        <v>7</v>
      </c>
      <c r="M1512" s="3">
        <f>IF(L1512=0,0,(L1512/I1512))</f>
        <v>0.1044776119402985</v>
      </c>
    </row>
    <row r="1513" spans="1:13" x14ac:dyDescent="0.2">
      <c r="A1513" s="2">
        <v>137235</v>
      </c>
      <c r="B1513" s="2" t="s">
        <v>260</v>
      </c>
      <c r="C1513" s="3">
        <f>SUMIF($A:$A,A1513,$L:$L)/(SUMIF($A:$A,A1513,$I:$I))</f>
        <v>0.40189873417721517</v>
      </c>
      <c r="D1513" s="2">
        <v>75561</v>
      </c>
      <c r="E1513" s="2" t="s">
        <v>263</v>
      </c>
      <c r="F1513" s="4">
        <v>292541001464</v>
      </c>
      <c r="H1513" s="5">
        <v>53</v>
      </c>
      <c r="I1513" s="5">
        <v>110</v>
      </c>
      <c r="L1513" s="2">
        <f>IF(K1513="",H1513,(MIN(I1513,(ROUND(K1513*1.6*I1513,0)))))</f>
        <v>53</v>
      </c>
      <c r="M1513" s="3">
        <f>IF(L1513=0,0,(L1513/I1513))</f>
        <v>0.48181818181818181</v>
      </c>
    </row>
    <row r="1514" spans="1:13" x14ac:dyDescent="0.2">
      <c r="A1514" s="2">
        <v>137235</v>
      </c>
      <c r="B1514" s="2" t="s">
        <v>260</v>
      </c>
      <c r="C1514" s="3">
        <f>SUMIF($A:$A,A1514,$L:$L)/(SUMIF($A:$A,A1514,$I:$I))</f>
        <v>0.40189873417721517</v>
      </c>
      <c r="D1514" s="2">
        <v>75562</v>
      </c>
      <c r="E1514" s="2" t="s">
        <v>261</v>
      </c>
      <c r="F1514" s="4">
        <v>292541001465</v>
      </c>
      <c r="H1514" s="5">
        <v>31</v>
      </c>
      <c r="I1514" s="5">
        <v>103</v>
      </c>
      <c r="L1514" s="2">
        <f>IF(K1514="",H1514,(MIN(I1514,(ROUND(K1514*1.6*I1514,0)))))</f>
        <v>31</v>
      </c>
      <c r="M1514" s="3">
        <f>IF(L1514=0,0,(L1514/I1514))</f>
        <v>0.30097087378640774</v>
      </c>
    </row>
    <row r="1515" spans="1:13" x14ac:dyDescent="0.2">
      <c r="A1515" s="2">
        <v>137235</v>
      </c>
      <c r="B1515" s="2" t="s">
        <v>260</v>
      </c>
      <c r="C1515" s="3">
        <f>SUMIF($A:$A,A1515,$L:$L)/(SUMIF($A:$A,A1515,$I:$I))</f>
        <v>0.40189873417721517</v>
      </c>
      <c r="D1515" s="2">
        <v>192138</v>
      </c>
      <c r="E1515" s="2" t="s">
        <v>262</v>
      </c>
      <c r="F1515" s="4">
        <v>292541000227</v>
      </c>
      <c r="H1515" s="5">
        <v>43</v>
      </c>
      <c r="I1515" s="5">
        <v>103</v>
      </c>
      <c r="L1515" s="2">
        <f>IF(K1515="",H1515,(MIN(I1515,(ROUND(K1515*1.6*I1515,0)))))</f>
        <v>43</v>
      </c>
      <c r="M1515" s="3">
        <f>IF(L1515=0,0,(L1515/I1515))</f>
        <v>0.41747572815533979</v>
      </c>
    </row>
    <row r="1516" spans="1:13" x14ac:dyDescent="0.2">
      <c r="A1516" s="2">
        <v>137087</v>
      </c>
      <c r="B1516" s="2" t="s">
        <v>239</v>
      </c>
      <c r="C1516" s="3">
        <f>SUMIF($A:$A,A1516,$L:$L)/(SUMIF($A:$A,A1516,$I:$I))</f>
        <v>0.61488455503250394</v>
      </c>
      <c r="D1516" s="2">
        <v>74835</v>
      </c>
      <c r="E1516" s="2" t="s">
        <v>240</v>
      </c>
      <c r="F1516" s="4">
        <v>292545001475</v>
      </c>
      <c r="H1516" s="5">
        <v>632</v>
      </c>
      <c r="I1516" s="5">
        <v>1267</v>
      </c>
      <c r="L1516" s="2">
        <f>IF(K1516="",H1516,(MIN(I1516,(ROUND(K1516*1.6*I1516,0)))))</f>
        <v>632</v>
      </c>
      <c r="M1516" s="3">
        <f>IF(L1516=0,0,(L1516/I1516))</f>
        <v>0.49881610102604579</v>
      </c>
    </row>
    <row r="1517" spans="1:13" x14ac:dyDescent="0.2">
      <c r="A1517" s="2">
        <v>137087</v>
      </c>
      <c r="B1517" s="2" t="s">
        <v>239</v>
      </c>
      <c r="C1517" s="3">
        <f>SUMIF($A:$A,A1517,$L:$L)/(SUMIF($A:$A,A1517,$I:$I))</f>
        <v>0.61488455503250394</v>
      </c>
      <c r="D1517" s="2">
        <v>74836</v>
      </c>
      <c r="E1517" s="2" t="s">
        <v>245</v>
      </c>
      <c r="F1517" s="4">
        <v>292545001473</v>
      </c>
      <c r="H1517" s="5"/>
      <c r="I1517" s="5">
        <v>352</v>
      </c>
      <c r="J1517" s="2">
        <v>2025</v>
      </c>
      <c r="K1517" s="3">
        <v>0.42609999999999998</v>
      </c>
      <c r="L1517" s="2">
        <f>IF(K1517="",H1517,(MIN(I1517,(ROUND(K1517*1.6*I1517,0)))))</f>
        <v>240</v>
      </c>
      <c r="M1517" s="3">
        <f>IF(L1517=0,0,(L1517/I1517))</f>
        <v>0.68181818181818177</v>
      </c>
    </row>
    <row r="1518" spans="1:13" x14ac:dyDescent="0.2">
      <c r="A1518" s="2">
        <v>137087</v>
      </c>
      <c r="B1518" s="2" t="s">
        <v>239</v>
      </c>
      <c r="C1518" s="3">
        <f>SUMIF($A:$A,A1518,$L:$L)/(SUMIF($A:$A,A1518,$I:$I))</f>
        <v>0.61488455503250394</v>
      </c>
      <c r="D1518" s="2">
        <v>74840</v>
      </c>
      <c r="E1518" s="2" t="s">
        <v>241</v>
      </c>
      <c r="F1518" s="4">
        <v>292545001469</v>
      </c>
      <c r="H1518" s="5">
        <v>412</v>
      </c>
      <c r="I1518" s="5">
        <v>724</v>
      </c>
      <c r="L1518" s="2">
        <f>IF(K1518="",H1518,(MIN(I1518,(ROUND(K1518*1.6*I1518,0)))))</f>
        <v>412</v>
      </c>
      <c r="M1518" s="3">
        <f>IF(L1518=0,0,(L1518/I1518))</f>
        <v>0.56906077348066297</v>
      </c>
    </row>
    <row r="1519" spans="1:13" x14ac:dyDescent="0.2">
      <c r="A1519" s="2">
        <v>137087</v>
      </c>
      <c r="B1519" s="2" t="s">
        <v>239</v>
      </c>
      <c r="C1519" s="3">
        <f>SUMIF($A:$A,A1519,$L:$L)/(SUMIF($A:$A,A1519,$I:$I))</f>
        <v>0.61488455503250394</v>
      </c>
      <c r="D1519" s="2">
        <v>74845</v>
      </c>
      <c r="E1519" s="2" t="s">
        <v>65</v>
      </c>
      <c r="F1519" s="4">
        <v>292545001467</v>
      </c>
      <c r="H1519" s="5"/>
      <c r="I1519" s="5">
        <v>231</v>
      </c>
      <c r="J1519" s="2">
        <v>2025</v>
      </c>
      <c r="K1519" s="3">
        <v>0.71860000000000002</v>
      </c>
      <c r="L1519" s="2">
        <f>IF(K1519="",H1519,(MIN(I1519,(ROUND(K1519*1.6*I1519,0)))))</f>
        <v>231</v>
      </c>
      <c r="M1519" s="3">
        <f>IF(L1519=0,0,(L1519/I1519))</f>
        <v>1</v>
      </c>
    </row>
    <row r="1520" spans="1:13" x14ac:dyDescent="0.2">
      <c r="A1520" s="2">
        <v>137087</v>
      </c>
      <c r="B1520" s="2" t="s">
        <v>239</v>
      </c>
      <c r="C1520" s="3">
        <f>SUMIF($A:$A,A1520,$L:$L)/(SUMIF($A:$A,A1520,$I:$I))</f>
        <v>0.61488455503250394</v>
      </c>
      <c r="D1520" s="2">
        <v>74847</v>
      </c>
      <c r="E1520" s="2" t="s">
        <v>243</v>
      </c>
      <c r="F1520" s="4">
        <v>292545001471</v>
      </c>
      <c r="H1520" s="5"/>
      <c r="I1520" s="5">
        <v>294</v>
      </c>
      <c r="J1520" s="2">
        <v>2025</v>
      </c>
      <c r="K1520" s="3">
        <v>0.5272</v>
      </c>
      <c r="L1520" s="2">
        <f>IF(K1520="",H1520,(MIN(I1520,(ROUND(K1520*1.6*I1520,0)))))</f>
        <v>248</v>
      </c>
      <c r="M1520" s="3">
        <f>IF(L1520=0,0,(L1520/I1520))</f>
        <v>0.84353741496598644</v>
      </c>
    </row>
    <row r="1521" spans="1:13" x14ac:dyDescent="0.2">
      <c r="A1521" s="2">
        <v>137087</v>
      </c>
      <c r="B1521" s="2" t="s">
        <v>239</v>
      </c>
      <c r="C1521" s="3">
        <f>SUMIF($A:$A,A1521,$L:$L)/(SUMIF($A:$A,A1521,$I:$I))</f>
        <v>0.61488455503250394</v>
      </c>
      <c r="D1521" s="2">
        <v>74848</v>
      </c>
      <c r="E1521" s="2" t="s">
        <v>225</v>
      </c>
      <c r="F1521" s="4">
        <v>292545001474</v>
      </c>
      <c r="H1521" s="5"/>
      <c r="I1521" s="5">
        <v>320</v>
      </c>
      <c r="J1521" s="2">
        <v>2025</v>
      </c>
      <c r="K1521" s="3">
        <v>0.27189999999999998</v>
      </c>
      <c r="L1521" s="2">
        <f>IF(K1521="",H1521,(MIN(I1521,(ROUND(K1521*1.6*I1521,0)))))</f>
        <v>139</v>
      </c>
      <c r="M1521" s="3">
        <f>IF(L1521=0,0,(L1521/I1521))</f>
        <v>0.43437500000000001</v>
      </c>
    </row>
    <row r="1522" spans="1:13" x14ac:dyDescent="0.2">
      <c r="A1522" s="2">
        <v>137087</v>
      </c>
      <c r="B1522" s="2" t="s">
        <v>239</v>
      </c>
      <c r="C1522" s="3">
        <f>SUMIF($A:$A,A1522,$L:$L)/(SUMIF($A:$A,A1522,$I:$I))</f>
        <v>0.61488455503250394</v>
      </c>
      <c r="D1522" s="2">
        <v>201337</v>
      </c>
      <c r="E1522" s="2" t="s">
        <v>242</v>
      </c>
      <c r="F1522" s="4">
        <v>292545001947</v>
      </c>
      <c r="H1522" s="5">
        <v>587</v>
      </c>
      <c r="I1522" s="5">
        <v>930</v>
      </c>
      <c r="L1522" s="2">
        <f>IF(K1522="",H1522,(MIN(I1522,(ROUND(K1522*1.6*I1522,0)))))</f>
        <v>587</v>
      </c>
      <c r="M1522" s="3">
        <f>IF(L1522=0,0,(L1522/I1522))</f>
        <v>0.63118279569892477</v>
      </c>
    </row>
    <row r="1523" spans="1:13" x14ac:dyDescent="0.2">
      <c r="A1523" s="2">
        <v>137087</v>
      </c>
      <c r="B1523" s="2" t="s">
        <v>239</v>
      </c>
      <c r="C1523" s="3">
        <f>SUMIF($A:$A,A1523,$L:$L)/(SUMIF($A:$A,A1523,$I:$I))</f>
        <v>0.61488455503250394</v>
      </c>
      <c r="D1523" s="2">
        <v>16055739</v>
      </c>
      <c r="E1523" s="2" t="s">
        <v>244</v>
      </c>
      <c r="F1523" s="4">
        <v>292545001472</v>
      </c>
      <c r="H1523" s="5"/>
      <c r="I1523" s="5">
        <v>343</v>
      </c>
      <c r="J1523" s="2">
        <v>2025</v>
      </c>
      <c r="K1523" s="3">
        <v>0.46360000000000001</v>
      </c>
      <c r="L1523" s="2">
        <f>IF(K1523="",H1523,(MIN(I1523,(ROUND(K1523*1.6*I1523,0)))))</f>
        <v>254</v>
      </c>
      <c r="M1523" s="3">
        <f>IF(L1523=0,0,(L1523/I1523))</f>
        <v>0.74052478134110788</v>
      </c>
    </row>
    <row r="1524" spans="1:13" x14ac:dyDescent="0.2">
      <c r="A1524" s="2">
        <v>137079</v>
      </c>
      <c r="B1524" s="2" t="s">
        <v>1530</v>
      </c>
      <c r="C1524" s="3">
        <f>SUMIF($A:$A,A1524,$L:$L)/(SUMIF($A:$A,A1524,$I:$I))</f>
        <v>0.64036418816388463</v>
      </c>
      <c r="D1524" s="2">
        <v>74821</v>
      </c>
      <c r="E1524" s="2" t="s">
        <v>1532</v>
      </c>
      <c r="F1524" s="4">
        <v>290000302459</v>
      </c>
      <c r="H1524" s="5"/>
      <c r="I1524" s="5">
        <v>309</v>
      </c>
      <c r="J1524" s="2">
        <v>2025</v>
      </c>
      <c r="K1524" s="3">
        <v>0.4919</v>
      </c>
      <c r="L1524" s="2">
        <f>IF(K1524="",H1524,(MIN(I1524,(ROUND(K1524*1.6*I1524,0)))))</f>
        <v>243</v>
      </c>
      <c r="M1524" s="3">
        <f>IF(L1524=0,0,(L1524/I1524))</f>
        <v>0.78640776699029125</v>
      </c>
    </row>
    <row r="1525" spans="1:13" x14ac:dyDescent="0.2">
      <c r="A1525" s="2">
        <v>137079</v>
      </c>
      <c r="B1525" s="2" t="s">
        <v>1530</v>
      </c>
      <c r="C1525" s="3">
        <f>SUMIF($A:$A,A1525,$L:$L)/(SUMIF($A:$A,A1525,$I:$I))</f>
        <v>0.64036418816388463</v>
      </c>
      <c r="D1525" s="2">
        <v>74822</v>
      </c>
      <c r="E1525" s="2" t="s">
        <v>1531</v>
      </c>
      <c r="F1525" s="4">
        <v>290000302458</v>
      </c>
      <c r="H1525" s="5"/>
      <c r="I1525" s="5">
        <v>350</v>
      </c>
      <c r="J1525" s="2">
        <v>2025</v>
      </c>
      <c r="K1525" s="3">
        <v>0.32</v>
      </c>
      <c r="L1525" s="2">
        <f>IF(K1525="",H1525,(MIN(I1525,(ROUND(K1525*1.6*I1525,0)))))</f>
        <v>179</v>
      </c>
      <c r="M1525" s="3">
        <f>IF(L1525=0,0,(L1525/I1525))</f>
        <v>0.51142857142857145</v>
      </c>
    </row>
    <row r="1526" spans="1:13" x14ac:dyDescent="0.2">
      <c r="A1526" s="2">
        <v>137023</v>
      </c>
      <c r="B1526" s="2" t="s">
        <v>2430</v>
      </c>
      <c r="C1526" s="3">
        <f>SUMIF($A:$A,A1526,$L:$L)/(SUMIF($A:$A,A1526,$I:$I))</f>
        <v>0.67579462102689491</v>
      </c>
      <c r="D1526" s="2">
        <v>74645</v>
      </c>
      <c r="E1526" s="2" t="s">
        <v>2434</v>
      </c>
      <c r="F1526" s="4">
        <v>292550001493</v>
      </c>
      <c r="H1526" s="5"/>
      <c r="I1526" s="5">
        <v>646</v>
      </c>
      <c r="J1526" s="2">
        <v>2023</v>
      </c>
      <c r="K1526" s="3">
        <v>0.47060000000000002</v>
      </c>
      <c r="L1526" s="2">
        <f>IF(K1526="",H1526,(MIN(I1526,(ROUND(K1526*1.6*I1526,0)))))</f>
        <v>486</v>
      </c>
      <c r="M1526" s="3">
        <f>IF(L1526=0,0,(L1526/I1526))</f>
        <v>0.75232198142414863</v>
      </c>
    </row>
    <row r="1527" spans="1:13" x14ac:dyDescent="0.2">
      <c r="A1527" s="2">
        <v>137023</v>
      </c>
      <c r="B1527" s="2" t="s">
        <v>2430</v>
      </c>
      <c r="C1527" s="3">
        <f>SUMIF($A:$A,A1527,$L:$L)/(SUMIF($A:$A,A1527,$I:$I))</f>
        <v>0.67579462102689491</v>
      </c>
      <c r="D1527" s="2">
        <v>74647</v>
      </c>
      <c r="E1527" s="2" t="s">
        <v>2432</v>
      </c>
      <c r="F1527" s="4">
        <v>292550001495</v>
      </c>
      <c r="H1527" s="5"/>
      <c r="I1527" s="5">
        <v>313</v>
      </c>
      <c r="J1527" s="2">
        <v>2023</v>
      </c>
      <c r="K1527" s="3">
        <v>0.4153</v>
      </c>
      <c r="L1527" s="2">
        <f>IF(K1527="",H1527,(MIN(I1527,(ROUND(K1527*1.6*I1527,0)))))</f>
        <v>208</v>
      </c>
      <c r="M1527" s="3">
        <f>IF(L1527=0,0,(L1527/I1527))</f>
        <v>0.66453674121405748</v>
      </c>
    </row>
    <row r="1528" spans="1:13" x14ac:dyDescent="0.2">
      <c r="A1528" s="2">
        <v>137023</v>
      </c>
      <c r="B1528" s="2" t="s">
        <v>2430</v>
      </c>
      <c r="C1528" s="3">
        <f>SUMIF($A:$A,A1528,$L:$L)/(SUMIF($A:$A,A1528,$I:$I))</f>
        <v>0.67579462102689491</v>
      </c>
      <c r="D1528" s="2">
        <v>74648</v>
      </c>
      <c r="E1528" s="2" t="s">
        <v>2431</v>
      </c>
      <c r="F1528" s="4">
        <v>292550001497</v>
      </c>
      <c r="H1528" s="5"/>
      <c r="I1528" s="5">
        <v>640</v>
      </c>
      <c r="J1528" s="2">
        <v>2023</v>
      </c>
      <c r="K1528" s="3">
        <v>0.36880000000000002</v>
      </c>
      <c r="L1528" s="2">
        <f>IF(K1528="",H1528,(MIN(I1528,(ROUND(K1528*1.6*I1528,0)))))</f>
        <v>378</v>
      </c>
      <c r="M1528" s="3">
        <f>IF(L1528=0,0,(L1528/I1528))</f>
        <v>0.59062499999999996</v>
      </c>
    </row>
    <row r="1529" spans="1:13" x14ac:dyDescent="0.2">
      <c r="A1529" s="2">
        <v>137023</v>
      </c>
      <c r="B1529" s="2" t="s">
        <v>2430</v>
      </c>
      <c r="C1529" s="3">
        <f>SUMIF($A:$A,A1529,$L:$L)/(SUMIF($A:$A,A1529,$I:$I))</f>
        <v>0.67579462102689491</v>
      </c>
      <c r="D1529" s="2">
        <v>225240</v>
      </c>
      <c r="E1529" s="2" t="s">
        <v>2433</v>
      </c>
      <c r="F1529" s="4">
        <v>292550002766</v>
      </c>
      <c r="H1529" s="5"/>
      <c r="I1529" s="5">
        <v>446</v>
      </c>
      <c r="J1529" s="2">
        <v>2023</v>
      </c>
      <c r="K1529" s="3">
        <v>0.435</v>
      </c>
      <c r="L1529" s="2">
        <f>IF(K1529="",H1529,(MIN(I1529,(ROUND(K1529*1.6*I1529,0)))))</f>
        <v>310</v>
      </c>
      <c r="M1529" s="3">
        <f>IF(L1529=0,0,(L1529/I1529))</f>
        <v>0.69506726457399104</v>
      </c>
    </row>
    <row r="1530" spans="1:13" x14ac:dyDescent="0.2">
      <c r="A1530" s="2">
        <v>137321</v>
      </c>
      <c r="B1530" s="2" t="s">
        <v>574</v>
      </c>
      <c r="C1530" s="3">
        <f>SUMIF($A:$A,A1530,$L:$L)/(SUMIF($A:$A,A1530,$I:$I))</f>
        <v>0.43790849673202614</v>
      </c>
      <c r="D1530" s="2">
        <v>75815</v>
      </c>
      <c r="E1530" s="2" t="s">
        <v>575</v>
      </c>
      <c r="F1530" s="4">
        <v>292553001500</v>
      </c>
      <c r="H1530" s="5">
        <v>36</v>
      </c>
      <c r="I1530" s="5">
        <v>92</v>
      </c>
      <c r="L1530" s="2">
        <f>IF(K1530="",H1530,(MIN(I1530,(ROUND(K1530*1.6*I1530,0)))))</f>
        <v>36</v>
      </c>
      <c r="M1530" s="3">
        <f>IF(L1530=0,0,(L1530/I1530))</f>
        <v>0.39130434782608697</v>
      </c>
    </row>
    <row r="1531" spans="1:13" x14ac:dyDescent="0.2">
      <c r="A1531" s="2">
        <v>137321</v>
      </c>
      <c r="B1531" s="2" t="s">
        <v>574</v>
      </c>
      <c r="C1531" s="3">
        <f>SUMIF($A:$A,A1531,$L:$L)/(SUMIF($A:$A,A1531,$I:$I))</f>
        <v>0.43790849673202614</v>
      </c>
      <c r="D1531" s="2">
        <v>192167</v>
      </c>
      <c r="E1531" s="2" t="s">
        <v>576</v>
      </c>
      <c r="F1531" s="4">
        <v>292553001499</v>
      </c>
      <c r="H1531" s="5">
        <v>31</v>
      </c>
      <c r="I1531" s="5">
        <v>61</v>
      </c>
      <c r="L1531" s="2">
        <f>IF(K1531="",H1531,(MIN(I1531,(ROUND(K1531*1.6*I1531,0)))))</f>
        <v>31</v>
      </c>
      <c r="M1531" s="3">
        <f>IF(L1531=0,0,(L1531/I1531))</f>
        <v>0.50819672131147542</v>
      </c>
    </row>
    <row r="1532" spans="1:13" x14ac:dyDescent="0.2">
      <c r="A1532" s="2">
        <v>137237</v>
      </c>
      <c r="B1532" s="2" t="s">
        <v>1456</v>
      </c>
      <c r="C1532" s="3">
        <f>SUMIF($A:$A,A1532,$L:$L)/(SUMIF($A:$A,A1532,$I:$I))</f>
        <v>0.29553264604810997</v>
      </c>
      <c r="D1532" s="2">
        <v>75564</v>
      </c>
      <c r="E1532" s="2" t="s">
        <v>1457</v>
      </c>
      <c r="F1532" s="4">
        <v>292559002300</v>
      </c>
      <c r="H1532" s="5">
        <v>34</v>
      </c>
      <c r="I1532" s="5">
        <v>135</v>
      </c>
      <c r="L1532" s="2">
        <f>IF(K1532="",H1532,(MIN(I1532,(ROUND(K1532*1.6*I1532,0)))))</f>
        <v>34</v>
      </c>
      <c r="M1532" s="3">
        <f>IF(L1532=0,0,(L1532/I1532))</f>
        <v>0.25185185185185183</v>
      </c>
    </row>
    <row r="1533" spans="1:13" x14ac:dyDescent="0.2">
      <c r="A1533" s="2">
        <v>137237</v>
      </c>
      <c r="B1533" s="2" t="s">
        <v>1456</v>
      </c>
      <c r="C1533" s="3">
        <f>SUMIF($A:$A,A1533,$L:$L)/(SUMIF($A:$A,A1533,$I:$I))</f>
        <v>0.29553264604810997</v>
      </c>
      <c r="D1533" s="2">
        <v>75565</v>
      </c>
      <c r="E1533" s="2" t="s">
        <v>1458</v>
      </c>
      <c r="F1533" s="4">
        <v>292559002299</v>
      </c>
      <c r="H1533" s="5">
        <v>52</v>
      </c>
      <c r="I1533" s="5">
        <v>156</v>
      </c>
      <c r="L1533" s="2">
        <f>IF(K1533="",H1533,(MIN(I1533,(ROUND(K1533*1.6*I1533,0)))))</f>
        <v>52</v>
      </c>
      <c r="M1533" s="3">
        <f>IF(L1533=0,0,(L1533/I1533))</f>
        <v>0.33333333333333331</v>
      </c>
    </row>
    <row r="1534" spans="1:13" x14ac:dyDescent="0.2">
      <c r="A1534" s="2">
        <v>137505</v>
      </c>
      <c r="B1534" s="2" t="s">
        <v>83</v>
      </c>
      <c r="C1534" s="3">
        <f>SUMIF($A:$A,A1534,$L:$L)/(SUMIF($A:$A,A1534,$I:$I))</f>
        <v>0.52142857142857146</v>
      </c>
      <c r="D1534" s="2">
        <v>76345</v>
      </c>
      <c r="E1534" s="2" t="s">
        <v>85</v>
      </c>
      <c r="F1534" s="4">
        <v>292562001501</v>
      </c>
      <c r="H1534" s="5">
        <v>158</v>
      </c>
      <c r="I1534" s="5">
        <v>296</v>
      </c>
      <c r="L1534" s="2">
        <f>IF(K1534="",H1534,(MIN(I1534,(ROUND(K1534*1.6*I1534,0)))))</f>
        <v>158</v>
      </c>
      <c r="M1534" s="3">
        <f>IF(L1534=0,0,(L1534/I1534))</f>
        <v>0.53378378378378377</v>
      </c>
    </row>
    <row r="1535" spans="1:13" x14ac:dyDescent="0.2">
      <c r="A1535" s="2">
        <v>137505</v>
      </c>
      <c r="B1535" s="2" t="s">
        <v>83</v>
      </c>
      <c r="C1535" s="3">
        <f>SUMIF($A:$A,A1535,$L:$L)/(SUMIF($A:$A,A1535,$I:$I))</f>
        <v>0.52142857142857146</v>
      </c>
      <c r="D1535" s="2">
        <v>76346</v>
      </c>
      <c r="E1535" s="2" t="s">
        <v>84</v>
      </c>
      <c r="F1535" s="4">
        <v>292562001502</v>
      </c>
      <c r="H1535" s="5">
        <v>134</v>
      </c>
      <c r="I1535" s="5">
        <v>264</v>
      </c>
      <c r="L1535" s="2">
        <f>IF(K1535="",H1535,(MIN(I1535,(ROUND(K1535*1.6*I1535,0)))))</f>
        <v>134</v>
      </c>
      <c r="M1535" s="3">
        <f>IF(L1535=0,0,(L1535/I1535))</f>
        <v>0.50757575757575757</v>
      </c>
    </row>
    <row r="1536" spans="1:13" x14ac:dyDescent="0.2">
      <c r="A1536" s="2">
        <v>137000</v>
      </c>
      <c r="B1536" s="2" t="s">
        <v>1774</v>
      </c>
      <c r="C1536" s="3">
        <f>SUMIF($A:$A,A1536,$L:$L)/(SUMIF($A:$A,A1536,$I:$I))</f>
        <v>0.47469458987783597</v>
      </c>
      <c r="D1536" s="2">
        <v>74578</v>
      </c>
      <c r="E1536" s="2" t="s">
        <v>1777</v>
      </c>
      <c r="F1536" s="4">
        <v>292564001505</v>
      </c>
      <c r="H1536" s="5">
        <v>138</v>
      </c>
      <c r="I1536" s="5">
        <v>270</v>
      </c>
      <c r="L1536" s="2">
        <f>IF(K1536="",H1536,(MIN(I1536,(ROUND(K1536*1.6*I1536,0)))))</f>
        <v>138</v>
      </c>
      <c r="M1536" s="3">
        <f>IF(L1536=0,0,(L1536/I1536))</f>
        <v>0.51111111111111107</v>
      </c>
    </row>
    <row r="1537" spans="1:13" x14ac:dyDescent="0.2">
      <c r="A1537" s="2">
        <v>137000</v>
      </c>
      <c r="B1537" s="2" t="s">
        <v>1774</v>
      </c>
      <c r="C1537" s="3">
        <f>SUMIF($A:$A,A1537,$L:$L)/(SUMIF($A:$A,A1537,$I:$I))</f>
        <v>0.47469458987783597</v>
      </c>
      <c r="D1537" s="2">
        <v>74579</v>
      </c>
      <c r="E1537" s="2" t="s">
        <v>1775</v>
      </c>
      <c r="F1537" s="4">
        <v>292564001503</v>
      </c>
      <c r="H1537" s="5">
        <v>69</v>
      </c>
      <c r="I1537" s="5">
        <v>172</v>
      </c>
      <c r="L1537" s="2">
        <f>IF(K1537="",H1537,(MIN(I1537,(ROUND(K1537*1.6*I1537,0)))))</f>
        <v>69</v>
      </c>
      <c r="M1537" s="3">
        <f>IF(L1537=0,0,(L1537/I1537))</f>
        <v>0.40116279069767441</v>
      </c>
    </row>
    <row r="1538" spans="1:13" x14ac:dyDescent="0.2">
      <c r="A1538" s="2">
        <v>137000</v>
      </c>
      <c r="B1538" s="2" t="s">
        <v>1774</v>
      </c>
      <c r="C1538" s="3">
        <f>SUMIF($A:$A,A1538,$L:$L)/(SUMIF($A:$A,A1538,$I:$I))</f>
        <v>0.47469458987783597</v>
      </c>
      <c r="D1538" s="2">
        <v>192172</v>
      </c>
      <c r="E1538" s="2" t="s">
        <v>1776</v>
      </c>
      <c r="F1538" s="4">
        <v>292564001847</v>
      </c>
      <c r="H1538" s="5">
        <v>65</v>
      </c>
      <c r="I1538" s="5">
        <v>131</v>
      </c>
      <c r="L1538" s="2">
        <f>IF(K1538="",H1538,(MIN(I1538,(ROUND(K1538*1.6*I1538,0)))))</f>
        <v>65</v>
      </c>
      <c r="M1538" s="3">
        <f>IF(L1538=0,0,(L1538/I1538))</f>
        <v>0.49618320610687022</v>
      </c>
    </row>
    <row r="1539" spans="1:13" x14ac:dyDescent="0.2">
      <c r="A1539" s="2">
        <v>137100</v>
      </c>
      <c r="B1539" s="2" t="s">
        <v>2300</v>
      </c>
      <c r="C1539" s="3">
        <f>SUMIF($A:$A,A1539,$L:$L)/(SUMIF($A:$A,A1539,$I:$I))</f>
        <v>0.55115961800818558</v>
      </c>
      <c r="D1539" s="2">
        <v>74883</v>
      </c>
      <c r="E1539" s="2" t="s">
        <v>2304</v>
      </c>
      <c r="F1539" s="4">
        <v>292565001507</v>
      </c>
      <c r="H1539" s="5">
        <v>179</v>
      </c>
      <c r="I1539" s="5">
        <v>309</v>
      </c>
      <c r="L1539" s="2">
        <f>IF(K1539="",H1539,(MIN(I1539,(ROUND(K1539*1.6*I1539,0)))))</f>
        <v>179</v>
      </c>
      <c r="M1539" s="3">
        <f>IF(L1539=0,0,(L1539/I1539))</f>
        <v>0.57928802588996764</v>
      </c>
    </row>
    <row r="1540" spans="1:13" x14ac:dyDescent="0.2">
      <c r="A1540" s="2">
        <v>137100</v>
      </c>
      <c r="B1540" s="2" t="s">
        <v>2300</v>
      </c>
      <c r="C1540" s="3">
        <f>SUMIF($A:$A,A1540,$L:$L)/(SUMIF($A:$A,A1540,$I:$I))</f>
        <v>0.55115961800818558</v>
      </c>
      <c r="D1540" s="2">
        <v>74884</v>
      </c>
      <c r="E1540" s="2" t="s">
        <v>2301</v>
      </c>
      <c r="F1540" s="4">
        <v>292565001508</v>
      </c>
      <c r="H1540" s="5">
        <v>96</v>
      </c>
      <c r="I1540" s="5">
        <v>204</v>
      </c>
      <c r="L1540" s="2">
        <f>IF(K1540="",H1540,(MIN(I1540,(ROUND(K1540*1.6*I1540,0)))))</f>
        <v>96</v>
      </c>
      <c r="M1540" s="3">
        <f>IF(L1540=0,0,(L1540/I1540))</f>
        <v>0.47058823529411764</v>
      </c>
    </row>
    <row r="1541" spans="1:13" x14ac:dyDescent="0.2">
      <c r="A1541" s="2">
        <v>137100</v>
      </c>
      <c r="B1541" s="2" t="s">
        <v>2300</v>
      </c>
      <c r="C1541" s="3">
        <f>SUMIF($A:$A,A1541,$L:$L)/(SUMIF($A:$A,A1541,$I:$I))</f>
        <v>0.55115961800818558</v>
      </c>
      <c r="D1541" s="2">
        <v>213910</v>
      </c>
      <c r="E1541" s="2" t="s">
        <v>2302</v>
      </c>
      <c r="F1541" s="4">
        <v>292565002704</v>
      </c>
      <c r="H1541" s="5">
        <v>48</v>
      </c>
      <c r="I1541" s="5">
        <v>55</v>
      </c>
      <c r="L1541" s="2">
        <f>IF(K1541="",H1541,(MIN(I1541,(ROUND(K1541*1.6*I1541,0)))))</f>
        <v>48</v>
      </c>
      <c r="M1541" s="3">
        <f>IF(L1541=0,0,(L1541/I1541))</f>
        <v>0.87272727272727268</v>
      </c>
    </row>
    <row r="1542" spans="1:13" x14ac:dyDescent="0.2">
      <c r="A1542" s="2">
        <v>137100</v>
      </c>
      <c r="B1542" s="2" t="s">
        <v>2300</v>
      </c>
      <c r="C1542" s="3">
        <f>SUMIF($A:$A,A1542,$L:$L)/(SUMIF($A:$A,A1542,$I:$I))</f>
        <v>0.55115961800818558</v>
      </c>
      <c r="D1542" s="2">
        <v>16041654</v>
      </c>
      <c r="E1542" s="2" t="s">
        <v>2303</v>
      </c>
      <c r="F1542" s="4">
        <v>292565002871</v>
      </c>
      <c r="H1542" s="5">
        <v>81</v>
      </c>
      <c r="I1542" s="5">
        <v>165</v>
      </c>
      <c r="L1542" s="2">
        <f>IF(K1542="",H1542,(MIN(I1542,(ROUND(K1542*1.6*I1542,0)))))</f>
        <v>81</v>
      </c>
      <c r="M1542" s="3">
        <f>IF(L1542=0,0,(L1542/I1542))</f>
        <v>0.49090909090909091</v>
      </c>
    </row>
    <row r="1543" spans="1:13" x14ac:dyDescent="0.2">
      <c r="A1543" s="2">
        <v>136964</v>
      </c>
      <c r="B1543" s="2" t="s">
        <v>1778</v>
      </c>
      <c r="C1543" s="3">
        <f>SUMIF($A:$A,A1543,$L:$L)/(SUMIF($A:$A,A1543,$I:$I))</f>
        <v>0.33773087071240104</v>
      </c>
      <c r="D1543" s="2">
        <v>74502</v>
      </c>
      <c r="E1543" s="2" t="s">
        <v>1779</v>
      </c>
      <c r="F1543" s="4">
        <v>292571001510</v>
      </c>
      <c r="H1543" s="5">
        <v>80</v>
      </c>
      <c r="I1543" s="5">
        <v>244</v>
      </c>
      <c r="L1543" s="2">
        <f>IF(K1543="",H1543,(MIN(I1543,(ROUND(K1543*1.6*I1543,0)))))</f>
        <v>80</v>
      </c>
      <c r="M1543" s="3">
        <f>IF(L1543=0,0,(L1543/I1543))</f>
        <v>0.32786885245901637</v>
      </c>
    </row>
    <row r="1544" spans="1:13" x14ac:dyDescent="0.2">
      <c r="A1544" s="2">
        <v>136964</v>
      </c>
      <c r="B1544" s="2" t="s">
        <v>1778</v>
      </c>
      <c r="C1544" s="3">
        <f>SUMIF($A:$A,A1544,$L:$L)/(SUMIF($A:$A,A1544,$I:$I))</f>
        <v>0.33773087071240104</v>
      </c>
      <c r="D1544" s="2">
        <v>225237</v>
      </c>
      <c r="E1544" s="2" t="s">
        <v>1780</v>
      </c>
      <c r="F1544" s="4">
        <v>292571001034</v>
      </c>
      <c r="H1544" s="5">
        <v>62</v>
      </c>
      <c r="I1544" s="5">
        <v>189</v>
      </c>
      <c r="L1544" s="2">
        <f>IF(K1544="",H1544,(MIN(I1544,(ROUND(K1544*1.6*I1544,0)))))</f>
        <v>62</v>
      </c>
      <c r="M1544" s="3">
        <f>IF(L1544=0,0,(L1544/I1544))</f>
        <v>0.32804232804232802</v>
      </c>
    </row>
    <row r="1545" spans="1:13" x14ac:dyDescent="0.2">
      <c r="A1545" s="2">
        <v>136964</v>
      </c>
      <c r="B1545" s="2" t="s">
        <v>1778</v>
      </c>
      <c r="C1545" s="3">
        <f>SUMIF($A:$A,A1545,$L:$L)/(SUMIF($A:$A,A1545,$I:$I))</f>
        <v>0.33773087071240104</v>
      </c>
      <c r="D1545" s="2">
        <v>16080165</v>
      </c>
      <c r="E1545" s="2" t="s">
        <v>1781</v>
      </c>
      <c r="F1545" s="4">
        <v>292571001512</v>
      </c>
      <c r="H1545" s="5">
        <v>114</v>
      </c>
      <c r="I1545" s="5">
        <v>325</v>
      </c>
      <c r="L1545" s="2">
        <f>IF(K1545="",H1545,(MIN(I1545,(ROUND(K1545*1.6*I1545,0)))))</f>
        <v>114</v>
      </c>
      <c r="M1545" s="3">
        <f>IF(L1545=0,0,(L1545/I1545))</f>
        <v>0.35076923076923078</v>
      </c>
    </row>
    <row r="1546" spans="1:13" x14ac:dyDescent="0.2">
      <c r="A1546" s="2">
        <v>137421</v>
      </c>
      <c r="B1546" s="2" t="s">
        <v>2395</v>
      </c>
      <c r="C1546" s="3">
        <f>SUMIF($A:$A,A1546,$L:$L)/(SUMIF($A:$A,A1546,$I:$I))</f>
        <v>0.65517241379310343</v>
      </c>
      <c r="D1546" s="2">
        <v>76128</v>
      </c>
      <c r="E1546" s="2" t="s">
        <v>2396</v>
      </c>
      <c r="F1546" s="4">
        <v>292604001514</v>
      </c>
      <c r="H1546" s="5">
        <v>76</v>
      </c>
      <c r="I1546" s="5">
        <v>116</v>
      </c>
      <c r="L1546" s="2">
        <f>IF(K1546="",H1546,(MIN(I1546,(ROUND(K1546*1.6*I1546,0)))))</f>
        <v>76</v>
      </c>
      <c r="M1546" s="3">
        <f>IF(L1546=0,0,(L1546/I1546))</f>
        <v>0.65517241379310343</v>
      </c>
    </row>
    <row r="1547" spans="1:13" x14ac:dyDescent="0.2">
      <c r="A1547" s="2">
        <v>137131</v>
      </c>
      <c r="B1547" s="2" t="s">
        <v>361</v>
      </c>
      <c r="C1547" s="3">
        <f>SUMIF($A:$A,A1547,$L:$L)/(SUMIF($A:$A,A1547,$I:$I))</f>
        <v>0.2899388732859739</v>
      </c>
      <c r="D1547" s="2">
        <v>75081</v>
      </c>
      <c r="E1547" s="2" t="s">
        <v>366</v>
      </c>
      <c r="F1547" s="4">
        <v>292373001426</v>
      </c>
      <c r="H1547" s="5">
        <v>142</v>
      </c>
      <c r="I1547" s="5">
        <v>407</v>
      </c>
      <c r="L1547" s="2">
        <f>IF(K1547="",H1547,(MIN(I1547,(ROUND(K1547*1.6*I1547,0)))))</f>
        <v>142</v>
      </c>
      <c r="M1547" s="3">
        <f>IF(L1547=0,0,(L1547/I1547))</f>
        <v>0.34889434889434889</v>
      </c>
    </row>
    <row r="1548" spans="1:13" x14ac:dyDescent="0.2">
      <c r="A1548" s="2">
        <v>137131</v>
      </c>
      <c r="B1548" s="2" t="s">
        <v>361</v>
      </c>
      <c r="C1548" s="3">
        <f>SUMIF($A:$A,A1548,$L:$L)/(SUMIF($A:$A,A1548,$I:$I))</f>
        <v>0.2899388732859739</v>
      </c>
      <c r="D1548" s="2">
        <v>75082</v>
      </c>
      <c r="E1548" s="2" t="s">
        <v>362</v>
      </c>
      <c r="F1548" s="4">
        <v>292373001424</v>
      </c>
      <c r="H1548" s="5">
        <v>339</v>
      </c>
      <c r="I1548" s="5">
        <v>1436</v>
      </c>
      <c r="L1548" s="2">
        <f>IF(K1548="",H1548,(MIN(I1548,(ROUND(K1548*1.6*I1548,0)))))</f>
        <v>339</v>
      </c>
      <c r="M1548" s="3">
        <f>IF(L1548=0,0,(L1548/I1548))</f>
        <v>0.23607242339832868</v>
      </c>
    </row>
    <row r="1549" spans="1:13" x14ac:dyDescent="0.2">
      <c r="A1549" s="2">
        <v>137131</v>
      </c>
      <c r="B1549" s="2" t="s">
        <v>361</v>
      </c>
      <c r="C1549" s="3">
        <f>SUMIF($A:$A,A1549,$L:$L)/(SUMIF($A:$A,A1549,$I:$I))</f>
        <v>0.2899388732859739</v>
      </c>
      <c r="D1549" s="2">
        <v>75084</v>
      </c>
      <c r="E1549" s="2" t="s">
        <v>369</v>
      </c>
      <c r="F1549" s="4">
        <v>292373001959</v>
      </c>
      <c r="H1549" s="5">
        <v>103</v>
      </c>
      <c r="I1549" s="5">
        <v>386</v>
      </c>
      <c r="L1549" s="2">
        <f>IF(K1549="",H1549,(MIN(I1549,(ROUND(K1549*1.6*I1549,0)))))</f>
        <v>103</v>
      </c>
      <c r="M1549" s="3">
        <f>IF(L1549=0,0,(L1549/I1549))</f>
        <v>0.26683937823834197</v>
      </c>
    </row>
    <row r="1550" spans="1:13" x14ac:dyDescent="0.2">
      <c r="A1550" s="2">
        <v>137131</v>
      </c>
      <c r="B1550" s="2" t="s">
        <v>361</v>
      </c>
      <c r="C1550" s="3">
        <f>SUMIF($A:$A,A1550,$L:$L)/(SUMIF($A:$A,A1550,$I:$I))</f>
        <v>0.2899388732859739</v>
      </c>
      <c r="D1550" s="2">
        <v>75104</v>
      </c>
      <c r="E1550" s="2" t="s">
        <v>367</v>
      </c>
      <c r="F1550" s="4">
        <v>292373001427</v>
      </c>
      <c r="H1550" s="5">
        <v>148</v>
      </c>
      <c r="I1550" s="5">
        <v>367</v>
      </c>
      <c r="L1550" s="2">
        <f>IF(K1550="",H1550,(MIN(I1550,(ROUND(K1550*1.6*I1550,0)))))</f>
        <v>148</v>
      </c>
      <c r="M1550" s="3">
        <f>IF(L1550=0,0,(L1550/I1550))</f>
        <v>0.40326975476839239</v>
      </c>
    </row>
    <row r="1551" spans="1:13" x14ac:dyDescent="0.2">
      <c r="A1551" s="2">
        <v>137131</v>
      </c>
      <c r="B1551" s="2" t="s">
        <v>361</v>
      </c>
      <c r="C1551" s="3">
        <f>SUMIF($A:$A,A1551,$L:$L)/(SUMIF($A:$A,A1551,$I:$I))</f>
        <v>0.2899388732859739</v>
      </c>
      <c r="D1551" s="2">
        <v>202003</v>
      </c>
      <c r="E1551" s="2" t="s">
        <v>368</v>
      </c>
      <c r="F1551" s="4">
        <v>292373002723</v>
      </c>
      <c r="H1551" s="5">
        <v>134</v>
      </c>
      <c r="I1551" s="5">
        <v>332</v>
      </c>
      <c r="L1551" s="2">
        <f>IF(K1551="",H1551,(MIN(I1551,(ROUND(K1551*1.6*I1551,0)))))</f>
        <v>134</v>
      </c>
      <c r="M1551" s="3">
        <f>IF(L1551=0,0,(L1551/I1551))</f>
        <v>0.40361445783132532</v>
      </c>
    </row>
    <row r="1552" spans="1:13" x14ac:dyDescent="0.2">
      <c r="A1552" s="2">
        <v>137131</v>
      </c>
      <c r="B1552" s="2" t="s">
        <v>361</v>
      </c>
      <c r="C1552" s="3">
        <f>SUMIF($A:$A,A1552,$L:$L)/(SUMIF($A:$A,A1552,$I:$I))</f>
        <v>0.2899388732859739</v>
      </c>
      <c r="D1552" s="2">
        <v>231323</v>
      </c>
      <c r="E1552" s="2" t="s">
        <v>370</v>
      </c>
      <c r="F1552" s="4">
        <v>292373003024</v>
      </c>
      <c r="H1552" s="5">
        <v>160</v>
      </c>
      <c r="I1552" s="5">
        <v>418</v>
      </c>
      <c r="L1552" s="2">
        <f>IF(K1552="",H1552,(MIN(I1552,(ROUND(K1552*1.6*I1552,0)))))</f>
        <v>160</v>
      </c>
      <c r="M1552" s="3">
        <f>IF(L1552=0,0,(L1552/I1552))</f>
        <v>0.38277511961722488</v>
      </c>
    </row>
    <row r="1553" spans="1:13" x14ac:dyDescent="0.2">
      <c r="A1553" s="2">
        <v>137131</v>
      </c>
      <c r="B1553" s="2" t="s">
        <v>361</v>
      </c>
      <c r="C1553" s="3">
        <f>SUMIF($A:$A,A1553,$L:$L)/(SUMIF($A:$A,A1553,$I:$I))</f>
        <v>0.2899388732859739</v>
      </c>
      <c r="D1553" s="2">
        <v>16033602</v>
      </c>
      <c r="E1553" s="2" t="s">
        <v>371</v>
      </c>
      <c r="F1553" s="4">
        <v>292373002913</v>
      </c>
      <c r="H1553" s="5">
        <v>80</v>
      </c>
      <c r="I1553" s="5">
        <v>385</v>
      </c>
      <c r="L1553" s="2">
        <f>IF(K1553="",H1553,(MIN(I1553,(ROUND(K1553*1.6*I1553,0)))))</f>
        <v>80</v>
      </c>
      <c r="M1553" s="3">
        <f>IF(L1553=0,0,(L1553/I1553))</f>
        <v>0.20779220779220781</v>
      </c>
    </row>
    <row r="1554" spans="1:13" x14ac:dyDescent="0.2">
      <c r="A1554" s="2">
        <v>137131</v>
      </c>
      <c r="B1554" s="2" t="s">
        <v>361</v>
      </c>
      <c r="C1554" s="3">
        <f>SUMIF($A:$A,A1554,$L:$L)/(SUMIF($A:$A,A1554,$I:$I))</f>
        <v>0.2899388732859739</v>
      </c>
      <c r="D1554" s="2">
        <v>16033603</v>
      </c>
      <c r="E1554" s="2" t="s">
        <v>372</v>
      </c>
      <c r="F1554" s="4">
        <v>292373002889</v>
      </c>
      <c r="H1554" s="5">
        <v>100</v>
      </c>
      <c r="I1554" s="5">
        <v>380</v>
      </c>
      <c r="L1554" s="2">
        <f>IF(K1554="",H1554,(MIN(I1554,(ROUND(K1554*1.6*I1554,0)))))</f>
        <v>100</v>
      </c>
      <c r="M1554" s="3">
        <f>IF(L1554=0,0,(L1554/I1554))</f>
        <v>0.26315789473684209</v>
      </c>
    </row>
    <row r="1555" spans="1:13" x14ac:dyDescent="0.2">
      <c r="A1555" s="2">
        <v>137131</v>
      </c>
      <c r="B1555" s="2" t="s">
        <v>361</v>
      </c>
      <c r="C1555" s="3">
        <f>SUMIF($A:$A,A1555,$L:$L)/(SUMIF($A:$A,A1555,$I:$I))</f>
        <v>0.2899388732859739</v>
      </c>
      <c r="D1555" s="2">
        <v>16048515</v>
      </c>
      <c r="E1555" s="2" t="s">
        <v>364</v>
      </c>
      <c r="F1555" s="4">
        <v>292373000088</v>
      </c>
      <c r="H1555" s="5">
        <v>217</v>
      </c>
      <c r="I1555" s="5">
        <v>799</v>
      </c>
      <c r="L1555" s="2">
        <f>IF(K1555="",H1555,(MIN(I1555,(ROUND(K1555*1.6*I1555,0)))))</f>
        <v>217</v>
      </c>
      <c r="M1555" s="3">
        <f>IF(L1555=0,0,(L1555/I1555))</f>
        <v>0.2715894868585732</v>
      </c>
    </row>
    <row r="1556" spans="1:13" x14ac:dyDescent="0.2">
      <c r="A1556" s="2">
        <v>137131</v>
      </c>
      <c r="B1556" s="2" t="s">
        <v>361</v>
      </c>
      <c r="C1556" s="3">
        <f>SUMIF($A:$A,A1556,$L:$L)/(SUMIF($A:$A,A1556,$I:$I))</f>
        <v>0.2899388732859739</v>
      </c>
      <c r="D1556" s="2">
        <v>17027923</v>
      </c>
      <c r="E1556" s="2" t="s">
        <v>365</v>
      </c>
      <c r="F1556" s="4">
        <v>292373003312</v>
      </c>
      <c r="H1556" s="5">
        <v>186</v>
      </c>
      <c r="I1556" s="5">
        <v>633</v>
      </c>
      <c r="L1556" s="2">
        <f>IF(K1556="",H1556,(MIN(I1556,(ROUND(K1556*1.6*I1556,0)))))</f>
        <v>186</v>
      </c>
      <c r="M1556" s="3">
        <f>IF(L1556=0,0,(L1556/I1556))</f>
        <v>0.29383886255924169</v>
      </c>
    </row>
    <row r="1557" spans="1:13" x14ac:dyDescent="0.2">
      <c r="A1557" s="2">
        <v>137131</v>
      </c>
      <c r="B1557" s="2" t="s">
        <v>361</v>
      </c>
      <c r="C1557" s="3">
        <f>SUMIF($A:$A,A1557,$L:$L)/(SUMIF($A:$A,A1557,$I:$I))</f>
        <v>0.2899388732859739</v>
      </c>
      <c r="D1557" s="2">
        <v>17047353</v>
      </c>
      <c r="E1557" s="2" t="s">
        <v>363</v>
      </c>
      <c r="F1557" s="4">
        <v>292373003434</v>
      </c>
      <c r="H1557" s="5">
        <v>146</v>
      </c>
      <c r="I1557" s="5">
        <v>510</v>
      </c>
      <c r="L1557" s="2">
        <f>IF(K1557="",H1557,(MIN(I1557,(ROUND(K1557*1.6*I1557,0)))))</f>
        <v>146</v>
      </c>
      <c r="M1557" s="3">
        <f>IF(L1557=0,0,(L1557/I1557))</f>
        <v>0.28627450980392155</v>
      </c>
    </row>
    <row r="1558" spans="1:13" x14ac:dyDescent="0.2">
      <c r="A1558" s="2">
        <v>137153</v>
      </c>
      <c r="B1558" s="2" t="s">
        <v>1027</v>
      </c>
      <c r="C1558" s="3">
        <f>SUMIF($A:$A,A1558,$L:$L)/(SUMIF($A:$A,A1558,$I:$I))</f>
        <v>0.63300161377084452</v>
      </c>
      <c r="D1558" s="2">
        <v>75265</v>
      </c>
      <c r="E1558" s="2" t="s">
        <v>1033</v>
      </c>
      <c r="F1558" s="4">
        <v>292607001518</v>
      </c>
      <c r="H1558" s="5">
        <v>283</v>
      </c>
      <c r="I1558" s="5">
        <v>329</v>
      </c>
      <c r="L1558" s="2">
        <f>IF(K1558="",H1558,(MIN(I1558,(ROUND(K1558*1.6*I1558,0)))))</f>
        <v>283</v>
      </c>
      <c r="M1558" s="3">
        <f>IF(L1558=0,0,(L1558/I1558))</f>
        <v>0.86018237082066873</v>
      </c>
    </row>
    <row r="1559" spans="1:13" x14ac:dyDescent="0.2">
      <c r="A1559" s="2">
        <v>137153</v>
      </c>
      <c r="B1559" s="2" t="s">
        <v>1027</v>
      </c>
      <c r="C1559" s="3">
        <f>SUMIF($A:$A,A1559,$L:$L)/(SUMIF($A:$A,A1559,$I:$I))</f>
        <v>0.63300161377084452</v>
      </c>
      <c r="D1559" s="2">
        <v>75300</v>
      </c>
      <c r="E1559" s="2" t="s">
        <v>1030</v>
      </c>
      <c r="F1559" s="4">
        <v>292607001523</v>
      </c>
      <c r="H1559" s="5">
        <v>435</v>
      </c>
      <c r="I1559" s="5">
        <v>684</v>
      </c>
      <c r="L1559" s="2">
        <f>IF(K1559="",H1559,(MIN(I1559,(ROUND(K1559*1.6*I1559,0)))))</f>
        <v>435</v>
      </c>
      <c r="M1559" s="3">
        <f>IF(L1559=0,0,(L1559/I1559))</f>
        <v>0.63596491228070173</v>
      </c>
    </row>
    <row r="1560" spans="1:13" x14ac:dyDescent="0.2">
      <c r="A1560" s="2">
        <v>137153</v>
      </c>
      <c r="B1560" s="2" t="s">
        <v>1027</v>
      </c>
      <c r="C1560" s="3">
        <f>SUMIF($A:$A,A1560,$L:$L)/(SUMIF($A:$A,A1560,$I:$I))</f>
        <v>0.63300161377084452</v>
      </c>
      <c r="D1560" s="2">
        <v>75301</v>
      </c>
      <c r="E1560" s="2" t="s">
        <v>1035</v>
      </c>
      <c r="F1560" s="4">
        <v>292607001520</v>
      </c>
      <c r="H1560" s="5">
        <v>257</v>
      </c>
      <c r="I1560" s="5">
        <v>347</v>
      </c>
      <c r="L1560" s="2">
        <f>IF(K1560="",H1560,(MIN(I1560,(ROUND(K1560*1.6*I1560,0)))))</f>
        <v>257</v>
      </c>
      <c r="M1560" s="3">
        <f>IF(L1560=0,0,(L1560/I1560))</f>
        <v>0.74063400576368876</v>
      </c>
    </row>
    <row r="1561" spans="1:13" x14ac:dyDescent="0.2">
      <c r="A1561" s="2">
        <v>137153</v>
      </c>
      <c r="B1561" s="2" t="s">
        <v>1027</v>
      </c>
      <c r="C1561" s="3">
        <f>SUMIF($A:$A,A1561,$L:$L)/(SUMIF($A:$A,A1561,$I:$I))</f>
        <v>0.63300161377084452</v>
      </c>
      <c r="D1561" s="2">
        <v>75303</v>
      </c>
      <c r="E1561" s="2" t="s">
        <v>1034</v>
      </c>
      <c r="F1561" s="4">
        <v>292607001519</v>
      </c>
      <c r="H1561" s="5">
        <v>198</v>
      </c>
      <c r="I1561" s="5">
        <v>344</v>
      </c>
      <c r="L1561" s="2">
        <f>IF(K1561="",H1561,(MIN(I1561,(ROUND(K1561*1.6*I1561,0)))))</f>
        <v>198</v>
      </c>
      <c r="M1561" s="3">
        <f>IF(L1561=0,0,(L1561/I1561))</f>
        <v>0.57558139534883723</v>
      </c>
    </row>
    <row r="1562" spans="1:13" x14ac:dyDescent="0.2">
      <c r="A1562" s="2">
        <v>137153</v>
      </c>
      <c r="B1562" s="2" t="s">
        <v>1027</v>
      </c>
      <c r="C1562" s="3">
        <f>SUMIF($A:$A,A1562,$L:$L)/(SUMIF($A:$A,A1562,$I:$I))</f>
        <v>0.63300161377084452</v>
      </c>
      <c r="D1562" s="2">
        <v>75304</v>
      </c>
      <c r="E1562" s="2" t="s">
        <v>1032</v>
      </c>
      <c r="F1562" s="4">
        <v>292607003085</v>
      </c>
      <c r="H1562" s="5">
        <v>321</v>
      </c>
      <c r="I1562" s="5">
        <v>485</v>
      </c>
      <c r="L1562" s="2">
        <f>IF(K1562="",H1562,(MIN(I1562,(ROUND(K1562*1.6*I1562,0)))))</f>
        <v>321</v>
      </c>
      <c r="M1562" s="3">
        <f>IF(L1562=0,0,(L1562/I1562))</f>
        <v>0.66185567010309276</v>
      </c>
    </row>
    <row r="1563" spans="1:13" x14ac:dyDescent="0.2">
      <c r="A1563" s="2">
        <v>137153</v>
      </c>
      <c r="B1563" s="2" t="s">
        <v>1027</v>
      </c>
      <c r="C1563" s="3">
        <f>SUMIF($A:$A,A1563,$L:$L)/(SUMIF($A:$A,A1563,$I:$I))</f>
        <v>0.63300161377084452</v>
      </c>
      <c r="D1563" s="2">
        <v>75305</v>
      </c>
      <c r="E1563" s="2" t="s">
        <v>1028</v>
      </c>
      <c r="F1563" s="4">
        <v>292607001525</v>
      </c>
      <c r="H1563" s="5">
        <v>704</v>
      </c>
      <c r="I1563" s="5">
        <v>1292</v>
      </c>
      <c r="L1563" s="2">
        <f>IF(K1563="",H1563,(MIN(I1563,(ROUND(K1563*1.6*I1563,0)))))</f>
        <v>704</v>
      </c>
      <c r="M1563" s="3">
        <f>IF(L1563=0,0,(L1563/I1563))</f>
        <v>0.54489164086687303</v>
      </c>
    </row>
    <row r="1564" spans="1:13" x14ac:dyDescent="0.2">
      <c r="A1564" s="2">
        <v>137153</v>
      </c>
      <c r="B1564" s="2" t="s">
        <v>1027</v>
      </c>
      <c r="C1564" s="3">
        <f>SUMIF($A:$A,A1564,$L:$L)/(SUMIF($A:$A,A1564,$I:$I))</f>
        <v>0.63300161377084452</v>
      </c>
      <c r="D1564" s="2">
        <v>75307</v>
      </c>
      <c r="E1564" s="2" t="s">
        <v>1037</v>
      </c>
      <c r="F1564" s="4">
        <v>292607001521</v>
      </c>
      <c r="H1564" s="5">
        <v>207</v>
      </c>
      <c r="I1564" s="5">
        <v>342</v>
      </c>
      <c r="L1564" s="2">
        <f>IF(K1564="",H1564,(MIN(I1564,(ROUND(K1564*1.6*I1564,0)))))</f>
        <v>207</v>
      </c>
      <c r="M1564" s="3">
        <f>IF(L1564=0,0,(L1564/I1564))</f>
        <v>0.60526315789473684</v>
      </c>
    </row>
    <row r="1565" spans="1:13" x14ac:dyDescent="0.2">
      <c r="A1565" s="2">
        <v>137153</v>
      </c>
      <c r="B1565" s="2" t="s">
        <v>1027</v>
      </c>
      <c r="C1565" s="3">
        <f>SUMIF($A:$A,A1565,$L:$L)/(SUMIF($A:$A,A1565,$I:$I))</f>
        <v>0.63300161377084452</v>
      </c>
      <c r="D1565" s="2">
        <v>75308</v>
      </c>
      <c r="E1565" s="2" t="s">
        <v>186</v>
      </c>
      <c r="F1565" s="4">
        <v>292607000545</v>
      </c>
      <c r="H1565" s="5">
        <v>195</v>
      </c>
      <c r="I1565" s="5">
        <v>299</v>
      </c>
      <c r="L1565" s="2">
        <f>IF(K1565="",H1565,(MIN(I1565,(ROUND(K1565*1.6*I1565,0)))))</f>
        <v>195</v>
      </c>
      <c r="M1565" s="3">
        <f>IF(L1565=0,0,(L1565/I1565))</f>
        <v>0.65217391304347827</v>
      </c>
    </row>
    <row r="1566" spans="1:13" x14ac:dyDescent="0.2">
      <c r="A1566" s="2">
        <v>137153</v>
      </c>
      <c r="B1566" s="2" t="s">
        <v>1027</v>
      </c>
      <c r="C1566" s="3">
        <f>SUMIF($A:$A,A1566,$L:$L)/(SUMIF($A:$A,A1566,$I:$I))</f>
        <v>0.63300161377084452</v>
      </c>
      <c r="D1566" s="2">
        <v>75309</v>
      </c>
      <c r="E1566" s="2" t="s">
        <v>1038</v>
      </c>
      <c r="F1566" s="4">
        <v>292607001528</v>
      </c>
      <c r="H1566" s="5">
        <v>180</v>
      </c>
      <c r="I1566" s="5">
        <v>332</v>
      </c>
      <c r="L1566" s="2">
        <f>IF(K1566="",H1566,(MIN(I1566,(ROUND(K1566*1.6*I1566,0)))))</f>
        <v>180</v>
      </c>
      <c r="M1566" s="3">
        <f>IF(L1566=0,0,(L1566/I1566))</f>
        <v>0.54216867469879515</v>
      </c>
    </row>
    <row r="1567" spans="1:13" x14ac:dyDescent="0.2">
      <c r="A1567" s="2">
        <v>137153</v>
      </c>
      <c r="B1567" s="2" t="s">
        <v>1027</v>
      </c>
      <c r="C1567" s="3">
        <f>SUMIF($A:$A,A1567,$L:$L)/(SUMIF($A:$A,A1567,$I:$I))</f>
        <v>0.63300161377084452</v>
      </c>
      <c r="D1567" s="2">
        <v>75328</v>
      </c>
      <c r="E1567" s="2" t="s">
        <v>1041</v>
      </c>
      <c r="F1567" s="4">
        <v>292607001532</v>
      </c>
      <c r="H1567" s="5">
        <v>232</v>
      </c>
      <c r="I1567" s="5">
        <v>315</v>
      </c>
      <c r="L1567" s="2">
        <f>IF(K1567="",H1567,(MIN(I1567,(ROUND(K1567*1.6*I1567,0)))))</f>
        <v>232</v>
      </c>
      <c r="M1567" s="3">
        <f>IF(L1567=0,0,(L1567/I1567))</f>
        <v>0.73650793650793656</v>
      </c>
    </row>
    <row r="1568" spans="1:13" x14ac:dyDescent="0.2">
      <c r="A1568" s="2">
        <v>137153</v>
      </c>
      <c r="B1568" s="2" t="s">
        <v>1027</v>
      </c>
      <c r="C1568" s="3">
        <f>SUMIF($A:$A,A1568,$L:$L)/(SUMIF($A:$A,A1568,$I:$I))</f>
        <v>0.63300161377084452</v>
      </c>
      <c r="D1568" s="2">
        <v>75330</v>
      </c>
      <c r="E1568" s="2" t="s">
        <v>1039</v>
      </c>
      <c r="F1568" s="4">
        <v>292607001530</v>
      </c>
      <c r="H1568" s="5">
        <v>211</v>
      </c>
      <c r="I1568" s="5">
        <v>347</v>
      </c>
      <c r="L1568" s="2">
        <f>IF(K1568="",H1568,(MIN(I1568,(ROUND(K1568*1.6*I1568,0)))))</f>
        <v>211</v>
      </c>
      <c r="M1568" s="3">
        <f>IF(L1568=0,0,(L1568/I1568))</f>
        <v>0.60806916426512969</v>
      </c>
    </row>
    <row r="1569" spans="1:13" x14ac:dyDescent="0.2">
      <c r="A1569" s="2">
        <v>137153</v>
      </c>
      <c r="B1569" s="2" t="s">
        <v>1027</v>
      </c>
      <c r="C1569" s="3">
        <f>SUMIF($A:$A,A1569,$L:$L)/(SUMIF($A:$A,A1569,$I:$I))</f>
        <v>0.63300161377084452</v>
      </c>
      <c r="D1569" s="2">
        <v>75331</v>
      </c>
      <c r="E1569" s="2" t="s">
        <v>1029</v>
      </c>
      <c r="F1569" s="4">
        <v>292607001526</v>
      </c>
      <c r="H1569" s="5">
        <v>641</v>
      </c>
      <c r="I1569" s="5">
        <v>1083</v>
      </c>
      <c r="L1569" s="2">
        <f>IF(K1569="",H1569,(MIN(I1569,(ROUND(K1569*1.6*I1569,0)))))</f>
        <v>641</v>
      </c>
      <c r="M1569" s="3">
        <f>IF(L1569=0,0,(L1569/I1569))</f>
        <v>0.59187442289935366</v>
      </c>
    </row>
    <row r="1570" spans="1:13" x14ac:dyDescent="0.2">
      <c r="A1570" s="2">
        <v>137153</v>
      </c>
      <c r="B1570" s="2" t="s">
        <v>1027</v>
      </c>
      <c r="C1570" s="3">
        <f>SUMIF($A:$A,A1570,$L:$L)/(SUMIF($A:$A,A1570,$I:$I))</f>
        <v>0.63300161377084452</v>
      </c>
      <c r="D1570" s="2">
        <v>75334</v>
      </c>
      <c r="E1570" s="2" t="s">
        <v>1031</v>
      </c>
      <c r="F1570" s="4">
        <v>292607001524</v>
      </c>
      <c r="H1570" s="5">
        <v>341</v>
      </c>
      <c r="I1570" s="5">
        <v>513</v>
      </c>
      <c r="L1570" s="2">
        <f>IF(K1570="",H1570,(MIN(I1570,(ROUND(K1570*1.6*I1570,0)))))</f>
        <v>341</v>
      </c>
      <c r="M1570" s="3">
        <f>IF(L1570=0,0,(L1570/I1570))</f>
        <v>0.66471734892787526</v>
      </c>
    </row>
    <row r="1571" spans="1:13" x14ac:dyDescent="0.2">
      <c r="A1571" s="2">
        <v>137153</v>
      </c>
      <c r="B1571" s="2" t="s">
        <v>1027</v>
      </c>
      <c r="C1571" s="3">
        <f>SUMIF($A:$A,A1571,$L:$L)/(SUMIF($A:$A,A1571,$I:$I))</f>
        <v>0.63300161377084452</v>
      </c>
      <c r="D1571" s="2">
        <v>75335</v>
      </c>
      <c r="E1571" s="2" t="s">
        <v>1040</v>
      </c>
      <c r="F1571" s="4">
        <v>292607001531</v>
      </c>
      <c r="H1571" s="5">
        <v>256</v>
      </c>
      <c r="I1571" s="5">
        <v>341</v>
      </c>
      <c r="L1571" s="2">
        <f>IF(K1571="",H1571,(MIN(I1571,(ROUND(K1571*1.6*I1571,0)))))</f>
        <v>256</v>
      </c>
      <c r="M1571" s="3">
        <f>IF(L1571=0,0,(L1571/I1571))</f>
        <v>0.75073313782991202</v>
      </c>
    </row>
    <row r="1572" spans="1:13" x14ac:dyDescent="0.2">
      <c r="A1572" s="2">
        <v>137153</v>
      </c>
      <c r="B1572" s="2" t="s">
        <v>1027</v>
      </c>
      <c r="C1572" s="3">
        <f>SUMIF($A:$A,A1572,$L:$L)/(SUMIF($A:$A,A1572,$I:$I))</f>
        <v>0.63300161377084452</v>
      </c>
      <c r="D1572" s="2">
        <v>16047862</v>
      </c>
      <c r="E1572" s="2" t="s">
        <v>1036</v>
      </c>
      <c r="F1572" s="4">
        <v>292607003125</v>
      </c>
      <c r="H1572" s="5">
        <v>246</v>
      </c>
      <c r="I1572" s="5">
        <v>383</v>
      </c>
      <c r="L1572" s="2">
        <f>IF(K1572="",H1572,(MIN(I1572,(ROUND(K1572*1.6*I1572,0)))))</f>
        <v>246</v>
      </c>
      <c r="M1572" s="3">
        <f>IF(L1572=0,0,(L1572/I1572))</f>
        <v>0.64229765013054829</v>
      </c>
    </row>
    <row r="1573" spans="1:13" x14ac:dyDescent="0.2">
      <c r="A1573" s="2">
        <v>137506</v>
      </c>
      <c r="B1573" s="2" t="s">
        <v>2327</v>
      </c>
      <c r="C1573" s="3">
        <f>SUMIF($A:$A,A1573,$L:$L)/(SUMIF($A:$A,A1573,$I:$I))</f>
        <v>0.58683385579937308</v>
      </c>
      <c r="D1573" s="2">
        <v>76347</v>
      </c>
      <c r="E1573" s="2" t="s">
        <v>2334</v>
      </c>
      <c r="F1573" s="4">
        <v>292616003034</v>
      </c>
      <c r="H1573" s="5">
        <v>223</v>
      </c>
      <c r="I1573" s="5">
        <v>346</v>
      </c>
      <c r="L1573" s="2">
        <f>IF(K1573="",H1573,(MIN(I1573,(ROUND(K1573*1.6*I1573,0)))))</f>
        <v>223</v>
      </c>
      <c r="M1573" s="3">
        <f>IF(L1573=0,0,(L1573/I1573))</f>
        <v>0.6445086705202312</v>
      </c>
    </row>
    <row r="1574" spans="1:13" x14ac:dyDescent="0.2">
      <c r="A1574" s="2">
        <v>137506</v>
      </c>
      <c r="B1574" s="2" t="s">
        <v>2327</v>
      </c>
      <c r="C1574" s="3">
        <f>SUMIF($A:$A,A1574,$L:$L)/(SUMIF($A:$A,A1574,$I:$I))</f>
        <v>0.58683385579937308</v>
      </c>
      <c r="D1574" s="2">
        <v>76349</v>
      </c>
      <c r="E1574" s="2" t="s">
        <v>2330</v>
      </c>
      <c r="F1574" s="4">
        <v>292616001536</v>
      </c>
      <c r="H1574" s="5">
        <v>264</v>
      </c>
      <c r="I1574" s="5">
        <v>534</v>
      </c>
      <c r="L1574" s="2">
        <f>IF(K1574="",H1574,(MIN(I1574,(ROUND(K1574*1.6*I1574,0)))))</f>
        <v>264</v>
      </c>
      <c r="M1574" s="3">
        <f>IF(L1574=0,0,(L1574/I1574))</f>
        <v>0.4943820224719101</v>
      </c>
    </row>
    <row r="1575" spans="1:13" x14ac:dyDescent="0.2">
      <c r="A1575" s="2">
        <v>137506</v>
      </c>
      <c r="B1575" s="2" t="s">
        <v>2327</v>
      </c>
      <c r="C1575" s="3">
        <f>SUMIF($A:$A,A1575,$L:$L)/(SUMIF($A:$A,A1575,$I:$I))</f>
        <v>0.58683385579937308</v>
      </c>
      <c r="D1575" s="2">
        <v>76350</v>
      </c>
      <c r="E1575" s="2" t="s">
        <v>2335</v>
      </c>
      <c r="F1575" s="4">
        <v>292616002150</v>
      </c>
      <c r="H1575" s="5">
        <v>149</v>
      </c>
      <c r="I1575" s="5">
        <v>241</v>
      </c>
      <c r="L1575" s="2">
        <f>IF(K1575="",H1575,(MIN(I1575,(ROUND(K1575*1.6*I1575,0)))))</f>
        <v>149</v>
      </c>
      <c r="M1575" s="3">
        <f>IF(L1575=0,0,(L1575/I1575))</f>
        <v>0.61825726141078841</v>
      </c>
    </row>
    <row r="1576" spans="1:13" x14ac:dyDescent="0.2">
      <c r="A1576" s="2">
        <v>137506</v>
      </c>
      <c r="B1576" s="2" t="s">
        <v>2327</v>
      </c>
      <c r="C1576" s="3">
        <f>SUMIF($A:$A,A1576,$L:$L)/(SUMIF($A:$A,A1576,$I:$I))</f>
        <v>0.58683385579937308</v>
      </c>
      <c r="D1576" s="2">
        <v>76351</v>
      </c>
      <c r="E1576" s="2" t="s">
        <v>2332</v>
      </c>
      <c r="F1576" s="4">
        <v>292616000786</v>
      </c>
      <c r="H1576" s="5">
        <v>154</v>
      </c>
      <c r="I1576" s="5">
        <v>266</v>
      </c>
      <c r="L1576" s="2">
        <f>IF(K1576="",H1576,(MIN(I1576,(ROUND(K1576*1.6*I1576,0)))))</f>
        <v>154</v>
      </c>
      <c r="M1576" s="3">
        <f>IF(L1576=0,0,(L1576/I1576))</f>
        <v>0.57894736842105265</v>
      </c>
    </row>
    <row r="1577" spans="1:13" x14ac:dyDescent="0.2">
      <c r="A1577" s="2">
        <v>137506</v>
      </c>
      <c r="B1577" s="2" t="s">
        <v>2327</v>
      </c>
      <c r="C1577" s="3">
        <f>SUMIF($A:$A,A1577,$L:$L)/(SUMIF($A:$A,A1577,$I:$I))</f>
        <v>0.58683385579937308</v>
      </c>
      <c r="D1577" s="2">
        <v>227514</v>
      </c>
      <c r="E1577" s="2" t="s">
        <v>2333</v>
      </c>
      <c r="F1577" s="4">
        <v>292616001534</v>
      </c>
      <c r="H1577" s="5">
        <v>146</v>
      </c>
      <c r="I1577" s="5">
        <v>208</v>
      </c>
      <c r="L1577" s="2">
        <f>IF(K1577="",H1577,(MIN(I1577,(ROUND(K1577*1.6*I1577,0)))))</f>
        <v>146</v>
      </c>
      <c r="M1577" s="3">
        <f>IF(L1577=0,0,(L1577/I1577))</f>
        <v>0.70192307692307687</v>
      </c>
    </row>
    <row r="1578" spans="1:13" x14ac:dyDescent="0.2">
      <c r="A1578" s="2">
        <v>137506</v>
      </c>
      <c r="B1578" s="2" t="s">
        <v>2327</v>
      </c>
      <c r="C1578" s="3">
        <f>SUMIF($A:$A,A1578,$L:$L)/(SUMIF($A:$A,A1578,$I:$I))</f>
        <v>0.58683385579937308</v>
      </c>
      <c r="D1578" s="2">
        <v>16032537</v>
      </c>
      <c r="E1578" s="2" t="s">
        <v>2329</v>
      </c>
      <c r="F1578" s="4">
        <v>292616002823</v>
      </c>
      <c r="H1578" s="5">
        <v>0</v>
      </c>
      <c r="I1578" s="5">
        <v>0</v>
      </c>
      <c r="L1578" s="2">
        <f>IF(K1578="",H1578,(MIN(I1578,(ROUND(K1578*1.6*I1578,0)))))</f>
        <v>0</v>
      </c>
      <c r="M1578" s="3">
        <f>IF(L1578=0,0,(L1578/I1578))</f>
        <v>0</v>
      </c>
    </row>
    <row r="1579" spans="1:13" x14ac:dyDescent="0.2">
      <c r="A1579" s="2">
        <v>137506</v>
      </c>
      <c r="B1579" s="2" t="s">
        <v>2327</v>
      </c>
      <c r="C1579" s="3">
        <f>SUMIF($A:$A,A1579,$L:$L)/(SUMIF($A:$A,A1579,$I:$I))</f>
        <v>0.58683385579937308</v>
      </c>
      <c r="D1579" s="2">
        <v>17005938</v>
      </c>
      <c r="E1579" s="2" t="s">
        <v>2328</v>
      </c>
      <c r="F1579" s="4"/>
      <c r="G1579" s="2" t="s">
        <v>18</v>
      </c>
      <c r="H1579" s="5">
        <v>0</v>
      </c>
      <c r="I1579" s="5">
        <v>0</v>
      </c>
      <c r="L1579" s="2">
        <f>IF(K1579="",H1579,(MIN(I1579,(ROUND(K1579*1.6*I1579,0)))))</f>
        <v>0</v>
      </c>
      <c r="M1579" s="3">
        <f>IF(L1579=0,0,(L1579/I1579))</f>
        <v>0</v>
      </c>
    </row>
    <row r="1580" spans="1:13" x14ac:dyDescent="0.2">
      <c r="A1580" s="2">
        <v>137506</v>
      </c>
      <c r="B1580" s="2" t="s">
        <v>2327</v>
      </c>
      <c r="C1580" s="3">
        <f>SUMIF($A:$A,A1580,$L:$L)/(SUMIF($A:$A,A1580,$I:$I))</f>
        <v>0.58683385579937308</v>
      </c>
      <c r="D1580" s="2">
        <v>17035680</v>
      </c>
      <c r="E1580" s="2" t="s">
        <v>2331</v>
      </c>
      <c r="F1580" s="4">
        <v>292616001533</v>
      </c>
      <c r="H1580" s="5">
        <v>0</v>
      </c>
      <c r="I1580" s="5">
        <v>0</v>
      </c>
      <c r="L1580" s="2">
        <f>IF(K1580="",H1580,(MIN(I1580,(ROUND(K1580*1.6*I1580,0)))))</f>
        <v>0</v>
      </c>
      <c r="M1580" s="3">
        <f>IF(L1580=0,0,(L1580/I1580))</f>
        <v>0</v>
      </c>
    </row>
    <row r="1581" spans="1:13" x14ac:dyDescent="0.2">
      <c r="A1581" s="2">
        <v>137366</v>
      </c>
      <c r="B1581" s="2" t="s">
        <v>1785</v>
      </c>
      <c r="C1581" s="3">
        <f>SUMIF($A:$A,A1581,$L:$L)/(SUMIF($A:$A,A1581,$I:$I))</f>
        <v>0.43037974683544306</v>
      </c>
      <c r="D1581" s="2">
        <v>75986</v>
      </c>
      <c r="E1581" s="2" t="s">
        <v>1786</v>
      </c>
      <c r="F1581" s="4">
        <v>292619001537</v>
      </c>
      <c r="H1581" s="5">
        <v>34</v>
      </c>
      <c r="I1581" s="5">
        <v>79</v>
      </c>
      <c r="L1581" s="2">
        <f>IF(K1581="",H1581,(MIN(I1581,(ROUND(K1581*1.6*I1581,0)))))</f>
        <v>34</v>
      </c>
      <c r="M1581" s="3">
        <f>IF(L1581=0,0,(L1581/I1581))</f>
        <v>0.43037974683544306</v>
      </c>
    </row>
    <row r="1582" spans="1:13" x14ac:dyDescent="0.2">
      <c r="A1582" s="2">
        <v>137507</v>
      </c>
      <c r="B1582" s="2" t="s">
        <v>761</v>
      </c>
      <c r="C1582" s="3">
        <f>SUMIF($A:$A,A1582,$L:$L)/(SUMIF($A:$A,A1582,$I:$I))</f>
        <v>0.36057982685725792</v>
      </c>
      <c r="D1582" s="2">
        <v>76353</v>
      </c>
      <c r="E1582" s="2" t="s">
        <v>762</v>
      </c>
      <c r="F1582" s="4">
        <v>292622001541</v>
      </c>
      <c r="H1582" s="5">
        <v>452</v>
      </c>
      <c r="I1582" s="5">
        <v>1436</v>
      </c>
      <c r="L1582" s="2">
        <f>IF(K1582="",H1582,(MIN(I1582,(ROUND(K1582*1.6*I1582,0)))))</f>
        <v>452</v>
      </c>
      <c r="M1582" s="3">
        <f>IF(L1582=0,0,(L1582/I1582))</f>
        <v>0.31476323119777161</v>
      </c>
    </row>
    <row r="1583" spans="1:13" x14ac:dyDescent="0.2">
      <c r="A1583" s="2">
        <v>137507</v>
      </c>
      <c r="B1583" s="2" t="s">
        <v>761</v>
      </c>
      <c r="C1583" s="3">
        <f>SUMIF($A:$A,A1583,$L:$L)/(SUMIF($A:$A,A1583,$I:$I))</f>
        <v>0.36057982685725792</v>
      </c>
      <c r="D1583" s="2">
        <v>76356</v>
      </c>
      <c r="E1583" s="2" t="s">
        <v>763</v>
      </c>
      <c r="F1583" s="4">
        <v>292622002302</v>
      </c>
      <c r="H1583" s="5">
        <v>434</v>
      </c>
      <c r="I1583" s="5">
        <v>1188</v>
      </c>
      <c r="L1583" s="2">
        <f>IF(K1583="",H1583,(MIN(I1583,(ROUND(K1583*1.6*I1583,0)))))</f>
        <v>434</v>
      </c>
      <c r="M1583" s="3">
        <f>IF(L1583=0,0,(L1583/I1583))</f>
        <v>0.36531986531986532</v>
      </c>
    </row>
    <row r="1584" spans="1:13" x14ac:dyDescent="0.2">
      <c r="A1584" s="2">
        <v>137507</v>
      </c>
      <c r="B1584" s="2" t="s">
        <v>761</v>
      </c>
      <c r="C1584" s="3">
        <f>SUMIF($A:$A,A1584,$L:$L)/(SUMIF($A:$A,A1584,$I:$I))</f>
        <v>0.36057982685725792</v>
      </c>
      <c r="D1584" s="2">
        <v>16069125</v>
      </c>
      <c r="E1584" s="2" t="s">
        <v>764</v>
      </c>
      <c r="F1584" s="4">
        <v>292622003160</v>
      </c>
      <c r="H1584" s="5">
        <v>205</v>
      </c>
      <c r="I1584" s="5">
        <v>512</v>
      </c>
      <c r="L1584" s="2">
        <f>IF(K1584="",H1584,(MIN(I1584,(ROUND(K1584*1.6*I1584,0)))))</f>
        <v>205</v>
      </c>
      <c r="M1584" s="3">
        <f>IF(L1584=0,0,(L1584/I1584))</f>
        <v>0.400390625</v>
      </c>
    </row>
    <row r="1585" spans="1:13" x14ac:dyDescent="0.2">
      <c r="A1585" s="2">
        <v>137507</v>
      </c>
      <c r="B1585" s="2" t="s">
        <v>761</v>
      </c>
      <c r="C1585" s="3">
        <f>SUMIF($A:$A,A1585,$L:$L)/(SUMIF($A:$A,A1585,$I:$I))</f>
        <v>0.36057982685725792</v>
      </c>
      <c r="D1585" s="2">
        <v>16069126</v>
      </c>
      <c r="E1585" s="2" t="s">
        <v>765</v>
      </c>
      <c r="F1585" s="4">
        <v>292622003171</v>
      </c>
      <c r="H1585" s="5">
        <v>161</v>
      </c>
      <c r="I1585" s="5">
        <v>470</v>
      </c>
      <c r="L1585" s="2">
        <f>IF(K1585="",H1585,(MIN(I1585,(ROUND(K1585*1.6*I1585,0)))))</f>
        <v>161</v>
      </c>
      <c r="M1585" s="3">
        <f>IF(L1585=0,0,(L1585/I1585))</f>
        <v>0.3425531914893617</v>
      </c>
    </row>
    <row r="1586" spans="1:13" x14ac:dyDescent="0.2">
      <c r="A1586" s="2">
        <v>137507</v>
      </c>
      <c r="B1586" s="2" t="s">
        <v>761</v>
      </c>
      <c r="C1586" s="3">
        <f>SUMIF($A:$A,A1586,$L:$L)/(SUMIF($A:$A,A1586,$I:$I))</f>
        <v>0.36057982685725792</v>
      </c>
      <c r="D1586" s="2">
        <v>16069128</v>
      </c>
      <c r="E1586" s="2" t="s">
        <v>766</v>
      </c>
      <c r="F1586" s="4">
        <v>292622003175</v>
      </c>
      <c r="H1586" s="5">
        <v>180</v>
      </c>
      <c r="I1586" s="5">
        <v>457</v>
      </c>
      <c r="L1586" s="2">
        <f>IF(K1586="",H1586,(MIN(I1586,(ROUND(K1586*1.6*I1586,0)))))</f>
        <v>180</v>
      </c>
      <c r="M1586" s="3">
        <f>IF(L1586=0,0,(L1586/I1586))</f>
        <v>0.39387308533916848</v>
      </c>
    </row>
    <row r="1587" spans="1:13" x14ac:dyDescent="0.2">
      <c r="A1587" s="2">
        <v>137507</v>
      </c>
      <c r="B1587" s="2" t="s">
        <v>761</v>
      </c>
      <c r="C1587" s="3">
        <f>SUMIF($A:$A,A1587,$L:$L)/(SUMIF($A:$A,A1587,$I:$I))</f>
        <v>0.36057982685725792</v>
      </c>
      <c r="D1587" s="2">
        <v>16069129</v>
      </c>
      <c r="E1587" s="2" t="s">
        <v>767</v>
      </c>
      <c r="F1587" s="4">
        <v>292622003173</v>
      </c>
      <c r="H1587" s="5">
        <v>178</v>
      </c>
      <c r="I1587" s="5">
        <v>428</v>
      </c>
      <c r="L1587" s="2">
        <f>IF(K1587="",H1587,(MIN(I1587,(ROUND(K1587*1.6*I1587,0)))))</f>
        <v>178</v>
      </c>
      <c r="M1587" s="3">
        <f>IF(L1587=0,0,(L1587/I1587))</f>
        <v>0.41588785046728971</v>
      </c>
    </row>
    <row r="1588" spans="1:13" x14ac:dyDescent="0.2">
      <c r="A1588" s="2">
        <v>137507</v>
      </c>
      <c r="B1588" s="2" t="s">
        <v>761</v>
      </c>
      <c r="C1588" s="3">
        <f>SUMIF($A:$A,A1588,$L:$L)/(SUMIF($A:$A,A1588,$I:$I))</f>
        <v>0.36057982685725792</v>
      </c>
      <c r="D1588" s="2">
        <v>16083795</v>
      </c>
      <c r="E1588" s="2" t="s">
        <v>768</v>
      </c>
      <c r="F1588" s="4">
        <v>292622003234</v>
      </c>
      <c r="H1588" s="5">
        <v>181</v>
      </c>
      <c r="I1588" s="5">
        <v>476</v>
      </c>
      <c r="L1588" s="2">
        <f>IF(K1588="",H1588,(MIN(I1588,(ROUND(K1588*1.6*I1588,0)))))</f>
        <v>181</v>
      </c>
      <c r="M1588" s="3">
        <f>IF(L1588=0,0,(L1588/I1588))</f>
        <v>0.38025210084033612</v>
      </c>
    </row>
    <row r="1589" spans="1:13" x14ac:dyDescent="0.2">
      <c r="A1589" s="2">
        <v>137281</v>
      </c>
      <c r="B1589" s="2" t="s">
        <v>114</v>
      </c>
      <c r="C1589" s="3">
        <f>SUMIF($A:$A,A1589,$L:$L)/(SUMIF($A:$A,A1589,$I:$I))</f>
        <v>0.46666666666666667</v>
      </c>
      <c r="D1589" s="2">
        <v>75664</v>
      </c>
      <c r="E1589" s="2" t="s">
        <v>116</v>
      </c>
      <c r="F1589" s="4">
        <v>292631001545</v>
      </c>
      <c r="H1589" s="5">
        <v>75</v>
      </c>
      <c r="I1589" s="5">
        <v>148</v>
      </c>
      <c r="L1589" s="2">
        <f>IF(K1589="",H1589,(MIN(I1589,(ROUND(K1589*1.6*I1589,0)))))</f>
        <v>75</v>
      </c>
      <c r="M1589" s="3">
        <f>IF(L1589=0,0,(L1589/I1589))</f>
        <v>0.5067567567567568</v>
      </c>
    </row>
    <row r="1590" spans="1:13" x14ac:dyDescent="0.2">
      <c r="A1590" s="2">
        <v>137281</v>
      </c>
      <c r="B1590" s="2" t="s">
        <v>114</v>
      </c>
      <c r="C1590" s="3">
        <f>SUMIF($A:$A,A1590,$L:$L)/(SUMIF($A:$A,A1590,$I:$I))</f>
        <v>0.46666666666666667</v>
      </c>
      <c r="D1590" s="2">
        <v>16041652</v>
      </c>
      <c r="E1590" s="2" t="s">
        <v>115</v>
      </c>
      <c r="F1590" s="4">
        <v>292631001544</v>
      </c>
      <c r="H1590" s="5">
        <v>79</v>
      </c>
      <c r="I1590" s="5">
        <v>182</v>
      </c>
      <c r="L1590" s="2">
        <f>IF(K1590="",H1590,(MIN(I1590,(ROUND(K1590*1.6*I1590,0)))))</f>
        <v>79</v>
      </c>
      <c r="M1590" s="3">
        <f>IF(L1590=0,0,(L1590/I1590))</f>
        <v>0.43406593406593408</v>
      </c>
    </row>
    <row r="1591" spans="1:13" x14ac:dyDescent="0.2">
      <c r="A1591" s="2">
        <v>137526</v>
      </c>
      <c r="B1591" s="2" t="s">
        <v>926</v>
      </c>
      <c r="C1591" s="3">
        <f>SUMIF($A:$A,A1591,$L:$L)/(SUMIF($A:$A,A1591,$I:$I))</f>
        <v>0.62116991643454034</v>
      </c>
      <c r="D1591" s="2">
        <v>76401</v>
      </c>
      <c r="E1591" s="2" t="s">
        <v>927</v>
      </c>
      <c r="F1591" s="4">
        <v>292637001546</v>
      </c>
      <c r="H1591" s="5">
        <v>223</v>
      </c>
      <c r="I1591" s="5">
        <v>359</v>
      </c>
      <c r="L1591" s="2">
        <f>IF(K1591="",H1591,(MIN(I1591,(ROUND(K1591*1.6*I1591,0)))))</f>
        <v>223</v>
      </c>
      <c r="M1591" s="3">
        <f>IF(L1591=0,0,(L1591/I1591))</f>
        <v>0.62116991643454034</v>
      </c>
    </row>
    <row r="1592" spans="1:13" x14ac:dyDescent="0.2">
      <c r="A1592" s="2">
        <v>137422</v>
      </c>
      <c r="B1592" s="2" t="s">
        <v>1753</v>
      </c>
      <c r="C1592" s="3">
        <f>SUMIF($A:$A,A1592,$L:$L)/(SUMIF($A:$A,A1592,$I:$I))</f>
        <v>0.55635491606714627</v>
      </c>
      <c r="D1592" s="2">
        <v>76129</v>
      </c>
      <c r="E1592" s="2" t="s">
        <v>1755</v>
      </c>
      <c r="F1592" s="4">
        <v>292643001550</v>
      </c>
      <c r="H1592" s="5">
        <v>125</v>
      </c>
      <c r="I1592" s="5">
        <v>217</v>
      </c>
      <c r="L1592" s="2">
        <f>IF(K1592="",H1592,(MIN(I1592,(ROUND(K1592*1.6*I1592,0)))))</f>
        <v>125</v>
      </c>
      <c r="M1592" s="3">
        <f>IF(L1592=0,0,(L1592/I1592))</f>
        <v>0.57603686635944695</v>
      </c>
    </row>
    <row r="1593" spans="1:13" x14ac:dyDescent="0.2">
      <c r="A1593" s="2">
        <v>137422</v>
      </c>
      <c r="B1593" s="2" t="s">
        <v>1753</v>
      </c>
      <c r="C1593" s="3">
        <f>SUMIF($A:$A,A1593,$L:$L)/(SUMIF($A:$A,A1593,$I:$I))</f>
        <v>0.55635491606714627</v>
      </c>
      <c r="D1593" s="2">
        <v>76131</v>
      </c>
      <c r="E1593" s="2" t="s">
        <v>1754</v>
      </c>
      <c r="F1593" s="4">
        <v>292643001551</v>
      </c>
      <c r="H1593" s="5">
        <v>107</v>
      </c>
      <c r="I1593" s="5">
        <v>200</v>
      </c>
      <c r="L1593" s="2">
        <f>IF(K1593="",H1593,(MIN(I1593,(ROUND(K1593*1.6*I1593,0)))))</f>
        <v>107</v>
      </c>
      <c r="M1593" s="3">
        <f>IF(L1593=0,0,(L1593/I1593))</f>
        <v>0.53500000000000003</v>
      </c>
    </row>
    <row r="1594" spans="1:13" x14ac:dyDescent="0.2">
      <c r="A1594" s="2">
        <v>137067</v>
      </c>
      <c r="B1594" s="2" t="s">
        <v>2290</v>
      </c>
      <c r="C1594" s="3">
        <f>SUMIF($A:$A,A1594,$L:$L)/(SUMIF($A:$A,A1594,$I:$I))</f>
        <v>0.65737051792828682</v>
      </c>
      <c r="D1594" s="2">
        <v>74788</v>
      </c>
      <c r="E1594" s="2" t="s">
        <v>1755</v>
      </c>
      <c r="F1594" s="4">
        <v>292640002443</v>
      </c>
      <c r="H1594" s="5">
        <v>83</v>
      </c>
      <c r="I1594" s="5">
        <v>134</v>
      </c>
      <c r="L1594" s="2">
        <f>IF(K1594="",H1594,(MIN(I1594,(ROUND(K1594*1.6*I1594,0)))))</f>
        <v>83</v>
      </c>
      <c r="M1594" s="3">
        <f>IF(L1594=0,0,(L1594/I1594))</f>
        <v>0.61940298507462688</v>
      </c>
    </row>
    <row r="1595" spans="1:13" x14ac:dyDescent="0.2">
      <c r="A1595" s="2">
        <v>137067</v>
      </c>
      <c r="B1595" s="2" t="s">
        <v>2290</v>
      </c>
      <c r="C1595" s="3">
        <f>SUMIF($A:$A,A1595,$L:$L)/(SUMIF($A:$A,A1595,$I:$I))</f>
        <v>0.65737051792828682</v>
      </c>
      <c r="D1595" s="2">
        <v>74789</v>
      </c>
      <c r="E1595" s="2" t="s">
        <v>1754</v>
      </c>
      <c r="F1595" s="4">
        <v>292640001548</v>
      </c>
      <c r="H1595" s="5">
        <v>82</v>
      </c>
      <c r="I1595" s="5">
        <v>117</v>
      </c>
      <c r="L1595" s="2">
        <f>IF(K1595="",H1595,(MIN(I1595,(ROUND(K1595*1.6*I1595,0)))))</f>
        <v>82</v>
      </c>
      <c r="M1595" s="3">
        <f>IF(L1595=0,0,(L1595/I1595))</f>
        <v>0.70085470085470081</v>
      </c>
    </row>
    <row r="1596" spans="1:13" x14ac:dyDescent="0.2">
      <c r="A1596" s="2">
        <v>137135</v>
      </c>
      <c r="B1596" s="2" t="s">
        <v>1809</v>
      </c>
      <c r="C1596" s="3">
        <f>SUMIF($A:$A,A1596,$L:$L)/(SUMIF($A:$A,A1596,$I:$I))</f>
        <v>0.42637822749476623</v>
      </c>
      <c r="D1596" s="2">
        <v>75106</v>
      </c>
      <c r="E1596" s="2" t="s">
        <v>1812</v>
      </c>
      <c r="F1596" s="4">
        <v>292648001552</v>
      </c>
      <c r="H1596" s="5">
        <v>118</v>
      </c>
      <c r="I1596" s="5">
        <v>220</v>
      </c>
      <c r="L1596" s="2">
        <f>IF(K1596="",H1596,(MIN(I1596,(ROUND(K1596*1.6*I1596,0)))))</f>
        <v>118</v>
      </c>
      <c r="M1596" s="3">
        <f>IF(L1596=0,0,(L1596/I1596))</f>
        <v>0.53636363636363638</v>
      </c>
    </row>
    <row r="1597" spans="1:13" x14ac:dyDescent="0.2">
      <c r="A1597" s="2">
        <v>137135</v>
      </c>
      <c r="B1597" s="2" t="s">
        <v>1809</v>
      </c>
      <c r="C1597" s="3">
        <f>SUMIF($A:$A,A1597,$L:$L)/(SUMIF($A:$A,A1597,$I:$I))</f>
        <v>0.42637822749476623</v>
      </c>
      <c r="D1597" s="2">
        <v>75107</v>
      </c>
      <c r="E1597" s="2" t="s">
        <v>1810</v>
      </c>
      <c r="F1597" s="4">
        <v>292648001554</v>
      </c>
      <c r="H1597" s="5">
        <v>147</v>
      </c>
      <c r="I1597" s="5">
        <v>463</v>
      </c>
      <c r="L1597" s="2">
        <f>IF(K1597="",H1597,(MIN(I1597,(ROUND(K1597*1.6*I1597,0)))))</f>
        <v>147</v>
      </c>
      <c r="M1597" s="3">
        <f>IF(L1597=0,0,(L1597/I1597))</f>
        <v>0.31749460043196542</v>
      </c>
    </row>
    <row r="1598" spans="1:13" x14ac:dyDescent="0.2">
      <c r="A1598" s="2">
        <v>137135</v>
      </c>
      <c r="B1598" s="2" t="s">
        <v>1809</v>
      </c>
      <c r="C1598" s="3">
        <f>SUMIF($A:$A,A1598,$L:$L)/(SUMIF($A:$A,A1598,$I:$I))</f>
        <v>0.42637822749476623</v>
      </c>
      <c r="D1598" s="2">
        <v>75108</v>
      </c>
      <c r="E1598" s="2" t="s">
        <v>1811</v>
      </c>
      <c r="F1598" s="4">
        <v>292648002444</v>
      </c>
      <c r="H1598" s="5">
        <v>135</v>
      </c>
      <c r="I1598" s="5">
        <v>297</v>
      </c>
      <c r="L1598" s="2">
        <f>IF(K1598="",H1598,(MIN(I1598,(ROUND(K1598*1.6*I1598,0)))))</f>
        <v>135</v>
      </c>
      <c r="M1598" s="3">
        <f>IF(L1598=0,0,(L1598/I1598))</f>
        <v>0.45454545454545453</v>
      </c>
    </row>
    <row r="1599" spans="1:13" x14ac:dyDescent="0.2">
      <c r="A1599" s="2">
        <v>137135</v>
      </c>
      <c r="B1599" s="2" t="s">
        <v>1809</v>
      </c>
      <c r="C1599" s="3">
        <f>SUMIF($A:$A,A1599,$L:$L)/(SUMIF($A:$A,A1599,$I:$I))</f>
        <v>0.42637822749476623</v>
      </c>
      <c r="D1599" s="2">
        <v>16042219</v>
      </c>
      <c r="E1599" s="2" t="s">
        <v>1813</v>
      </c>
      <c r="F1599" s="4">
        <v>292648001878</v>
      </c>
      <c r="H1599" s="5">
        <v>211</v>
      </c>
      <c r="I1599" s="5">
        <v>453</v>
      </c>
      <c r="L1599" s="2">
        <f>IF(K1599="",H1599,(MIN(I1599,(ROUND(K1599*1.6*I1599,0)))))</f>
        <v>211</v>
      </c>
      <c r="M1599" s="3">
        <f>IF(L1599=0,0,(L1599/I1599))</f>
        <v>0.46578366445916114</v>
      </c>
    </row>
    <row r="1600" spans="1:13" x14ac:dyDescent="0.2">
      <c r="A1600" s="2">
        <v>136890</v>
      </c>
      <c r="B1600" s="2" t="s">
        <v>2435</v>
      </c>
      <c r="C1600" s="3">
        <f>SUMIF($A:$A,A1600,$L:$L)/(SUMIF($A:$A,A1600,$I:$I))</f>
        <v>0.62406015037593987</v>
      </c>
      <c r="D1600" s="2">
        <v>73794</v>
      </c>
      <c r="E1600" s="2" t="s">
        <v>2436</v>
      </c>
      <c r="F1600" s="4">
        <v>293123002167</v>
      </c>
      <c r="H1600" s="5">
        <v>83</v>
      </c>
      <c r="I1600" s="5">
        <v>133</v>
      </c>
      <c r="K1600" s="3"/>
      <c r="L1600" s="2">
        <f>IF(K1600="",H1600,(MIN(I1600,(ROUND(K1600*1.6*I1600,0)))))</f>
        <v>83</v>
      </c>
      <c r="M1600" s="3">
        <f>IF(L1600=0,0,(L1600/I1600))</f>
        <v>0.62406015037593987</v>
      </c>
    </row>
    <row r="1601" spans="1:13" x14ac:dyDescent="0.2">
      <c r="A1601" s="2">
        <v>137187</v>
      </c>
      <c r="B1601" s="2" t="s">
        <v>860</v>
      </c>
      <c r="C1601" s="3">
        <f>SUMIF($A:$A,A1601,$L:$L)/(SUMIF($A:$A,A1601,$I:$I))</f>
        <v>0.66666666666666663</v>
      </c>
      <c r="D1601" s="2">
        <v>75431</v>
      </c>
      <c r="E1601" s="2" t="s">
        <v>862</v>
      </c>
      <c r="F1601" s="4">
        <v>292649001558</v>
      </c>
      <c r="H1601" s="5"/>
      <c r="I1601" s="5">
        <v>35</v>
      </c>
      <c r="J1601" s="2">
        <v>2025</v>
      </c>
      <c r="K1601" s="3">
        <v>0.45710000000000001</v>
      </c>
      <c r="L1601" s="2">
        <f>IF(K1601="",H1601,(MIN(I1601,(ROUND(K1601*1.6*I1601,0)))))</f>
        <v>26</v>
      </c>
      <c r="M1601" s="3">
        <f>IF(L1601=0,0,(L1601/I1601))</f>
        <v>0.74285714285714288</v>
      </c>
    </row>
    <row r="1602" spans="1:13" x14ac:dyDescent="0.2">
      <c r="A1602" s="2">
        <v>137187</v>
      </c>
      <c r="B1602" s="2" t="s">
        <v>860</v>
      </c>
      <c r="C1602" s="3">
        <f>SUMIF($A:$A,A1602,$L:$L)/(SUMIF($A:$A,A1602,$I:$I))</f>
        <v>0.66666666666666663</v>
      </c>
      <c r="D1602" s="2">
        <v>75432</v>
      </c>
      <c r="E1602" s="2" t="s">
        <v>861</v>
      </c>
      <c r="F1602" s="4">
        <v>292649001559</v>
      </c>
      <c r="H1602" s="5"/>
      <c r="I1602" s="5">
        <v>37</v>
      </c>
      <c r="J1602" s="2">
        <v>2025</v>
      </c>
      <c r="K1602" s="3">
        <v>0.37840000000000001</v>
      </c>
      <c r="L1602" s="2">
        <f>IF(K1602="",H1602,(MIN(I1602,(ROUND(K1602*1.6*I1602,0)))))</f>
        <v>22</v>
      </c>
      <c r="M1602" s="3">
        <f>IF(L1602=0,0,(L1602/I1602))</f>
        <v>0.59459459459459463</v>
      </c>
    </row>
    <row r="1603" spans="1:13" x14ac:dyDescent="0.2">
      <c r="A1603" s="2">
        <v>137093</v>
      </c>
      <c r="B1603" s="2" t="s">
        <v>1833</v>
      </c>
      <c r="C1603" s="3">
        <f>SUMIF($A:$A,A1603,$L:$L)/(SUMIF($A:$A,A1603,$I:$I))</f>
        <v>0.73684210526315785</v>
      </c>
      <c r="D1603" s="2">
        <v>74863</v>
      </c>
      <c r="E1603" s="2" t="s">
        <v>1834</v>
      </c>
      <c r="F1603" s="4">
        <v>292658001561</v>
      </c>
      <c r="H1603" s="5"/>
      <c r="I1603" s="5">
        <v>133</v>
      </c>
      <c r="J1603" s="2">
        <v>2025</v>
      </c>
      <c r="K1603" s="3">
        <v>0.45860000000000001</v>
      </c>
      <c r="L1603" s="2">
        <f>IF(K1603="",H1603,(MIN(I1603,(ROUND(K1603*1.6*I1603,0)))))</f>
        <v>98</v>
      </c>
      <c r="M1603" s="3">
        <f>IF(L1603=0,0,(L1603/I1603))</f>
        <v>0.73684210526315785</v>
      </c>
    </row>
    <row r="1604" spans="1:13" x14ac:dyDescent="0.2">
      <c r="A1604" s="2">
        <v>137081</v>
      </c>
      <c r="B1604" s="2" t="s">
        <v>1527</v>
      </c>
      <c r="C1604" s="3">
        <f>SUMIF($A:$A,A1604,$L:$L)/(SUMIF($A:$A,A1604,$I:$I))</f>
        <v>0.63551401869158874</v>
      </c>
      <c r="D1604" s="2">
        <v>74824</v>
      </c>
      <c r="E1604" s="2" t="s">
        <v>1529</v>
      </c>
      <c r="F1604" s="4">
        <v>292661001563</v>
      </c>
      <c r="H1604" s="5"/>
      <c r="I1604" s="5">
        <v>107</v>
      </c>
      <c r="J1604" s="2">
        <v>2025</v>
      </c>
      <c r="K1604" s="3">
        <v>0.43930000000000002</v>
      </c>
      <c r="L1604" s="2">
        <f>IF(K1604="",H1604,(MIN(I1604,(ROUND(K1604*1.6*I1604,0)))))</f>
        <v>75</v>
      </c>
      <c r="M1604" s="3">
        <f>IF(L1604=0,0,(L1604/I1604))</f>
        <v>0.7009345794392523</v>
      </c>
    </row>
    <row r="1605" spans="1:13" x14ac:dyDescent="0.2">
      <c r="A1605" s="2">
        <v>137081</v>
      </c>
      <c r="B1605" s="2" t="s">
        <v>1527</v>
      </c>
      <c r="C1605" s="3">
        <f>SUMIF($A:$A,A1605,$L:$L)/(SUMIF($A:$A,A1605,$I:$I))</f>
        <v>0.63551401869158874</v>
      </c>
      <c r="D1605" s="2">
        <v>74825</v>
      </c>
      <c r="E1605" s="2" t="s">
        <v>1528</v>
      </c>
      <c r="F1605" s="4">
        <v>292661001564</v>
      </c>
      <c r="H1605" s="5"/>
      <c r="I1605" s="5">
        <v>107</v>
      </c>
      <c r="J1605" s="2">
        <v>2025</v>
      </c>
      <c r="K1605" s="3">
        <v>0.35510000000000003</v>
      </c>
      <c r="L1605" s="2">
        <f>IF(K1605="",H1605,(MIN(I1605,(ROUND(K1605*1.6*I1605,0)))))</f>
        <v>61</v>
      </c>
      <c r="M1605" s="3">
        <f>IF(L1605=0,0,(L1605/I1605))</f>
        <v>0.57009345794392519</v>
      </c>
    </row>
    <row r="1606" spans="1:13" x14ac:dyDescent="0.2">
      <c r="A1606" s="2">
        <v>136906</v>
      </c>
      <c r="B1606" s="2" t="s">
        <v>2160</v>
      </c>
      <c r="C1606" s="3">
        <f>SUMIF($A:$A,A1606,$L:$L)/(SUMIF($A:$A,A1606,$I:$I))</f>
        <v>0.45379688929551693</v>
      </c>
      <c r="D1606" s="2">
        <v>73802</v>
      </c>
      <c r="E1606" s="2" t="s">
        <v>2163</v>
      </c>
      <c r="F1606" s="4">
        <v>292664001567</v>
      </c>
      <c r="H1606" s="5">
        <v>280</v>
      </c>
      <c r="I1606" s="5">
        <v>675</v>
      </c>
      <c r="L1606" s="2">
        <f>IF(K1606="",H1606,(MIN(I1606,(ROUND(K1606*1.6*I1606,0)))))</f>
        <v>280</v>
      </c>
      <c r="M1606" s="3">
        <f>IF(L1606=0,0,(L1606/I1606))</f>
        <v>0.4148148148148148</v>
      </c>
    </row>
    <row r="1607" spans="1:13" x14ac:dyDescent="0.2">
      <c r="A1607" s="2">
        <v>136906</v>
      </c>
      <c r="B1607" s="2" t="s">
        <v>2160</v>
      </c>
      <c r="C1607" s="3">
        <f>SUMIF($A:$A,A1607,$L:$L)/(SUMIF($A:$A,A1607,$I:$I))</f>
        <v>0.45379688929551693</v>
      </c>
      <c r="D1607" s="2">
        <v>73804</v>
      </c>
      <c r="E1607" s="2" t="s">
        <v>2165</v>
      </c>
      <c r="F1607" s="4">
        <v>292664002473</v>
      </c>
      <c r="H1607" s="5">
        <v>194</v>
      </c>
      <c r="I1607" s="5">
        <v>466</v>
      </c>
      <c r="L1607" s="2">
        <f>IF(K1607="",H1607,(MIN(I1607,(ROUND(K1607*1.6*I1607,0)))))</f>
        <v>194</v>
      </c>
      <c r="M1607" s="3">
        <f>IF(L1607=0,0,(L1607/I1607))</f>
        <v>0.41630901287553645</v>
      </c>
    </row>
    <row r="1608" spans="1:13" x14ac:dyDescent="0.2">
      <c r="A1608" s="2">
        <v>136906</v>
      </c>
      <c r="B1608" s="2" t="s">
        <v>2160</v>
      </c>
      <c r="C1608" s="3">
        <f>SUMIF($A:$A,A1608,$L:$L)/(SUMIF($A:$A,A1608,$I:$I))</f>
        <v>0.45379688929551693</v>
      </c>
      <c r="D1608" s="2">
        <v>73985</v>
      </c>
      <c r="E1608" s="2" t="s">
        <v>2166</v>
      </c>
      <c r="F1608" s="4">
        <v>292664001568</v>
      </c>
      <c r="H1608" s="5">
        <v>211</v>
      </c>
      <c r="I1608" s="5">
        <v>440</v>
      </c>
      <c r="L1608" s="2">
        <f>IF(K1608="",H1608,(MIN(I1608,(ROUND(K1608*1.6*I1608,0)))))</f>
        <v>211</v>
      </c>
      <c r="M1608" s="3">
        <f>IF(L1608=0,0,(L1608/I1608))</f>
        <v>0.47954545454545455</v>
      </c>
    </row>
    <row r="1609" spans="1:13" x14ac:dyDescent="0.2">
      <c r="A1609" s="2">
        <v>136906</v>
      </c>
      <c r="B1609" s="2" t="s">
        <v>2160</v>
      </c>
      <c r="C1609" s="3">
        <f>SUMIF($A:$A,A1609,$L:$L)/(SUMIF($A:$A,A1609,$I:$I))</f>
        <v>0.45379688929551693</v>
      </c>
      <c r="D1609" s="2">
        <v>73986</v>
      </c>
      <c r="E1609" s="2" t="s">
        <v>2168</v>
      </c>
      <c r="F1609" s="4">
        <v>292664001570</v>
      </c>
      <c r="H1609" s="5">
        <v>237</v>
      </c>
      <c r="I1609" s="5">
        <v>491</v>
      </c>
      <c r="L1609" s="2">
        <f>IF(K1609="",H1609,(MIN(I1609,(ROUND(K1609*1.6*I1609,0)))))</f>
        <v>237</v>
      </c>
      <c r="M1609" s="3">
        <f>IF(L1609=0,0,(L1609/I1609))</f>
        <v>0.48268839103869654</v>
      </c>
    </row>
    <row r="1610" spans="1:13" x14ac:dyDescent="0.2">
      <c r="A1610" s="2">
        <v>136906</v>
      </c>
      <c r="B1610" s="2" t="s">
        <v>2160</v>
      </c>
      <c r="C1610" s="3">
        <f>SUMIF($A:$A,A1610,$L:$L)/(SUMIF($A:$A,A1610,$I:$I))</f>
        <v>0.45379688929551693</v>
      </c>
      <c r="D1610" s="2">
        <v>73988</v>
      </c>
      <c r="E1610" s="2" t="s">
        <v>2169</v>
      </c>
      <c r="F1610" s="4">
        <v>292664001571</v>
      </c>
      <c r="H1610" s="5">
        <v>259</v>
      </c>
      <c r="I1610" s="5">
        <v>562</v>
      </c>
      <c r="L1610" s="2">
        <f>IF(K1610="",H1610,(MIN(I1610,(ROUND(K1610*1.6*I1610,0)))))</f>
        <v>259</v>
      </c>
      <c r="M1610" s="3">
        <f>IF(L1610=0,0,(L1610/I1610))</f>
        <v>0.46085409252669041</v>
      </c>
    </row>
    <row r="1611" spans="1:13" x14ac:dyDescent="0.2">
      <c r="A1611" s="2">
        <v>136906</v>
      </c>
      <c r="B1611" s="2" t="s">
        <v>2160</v>
      </c>
      <c r="C1611" s="3">
        <f>SUMIF($A:$A,A1611,$L:$L)/(SUMIF($A:$A,A1611,$I:$I))</f>
        <v>0.45379688929551693</v>
      </c>
      <c r="D1611" s="2">
        <v>73989</v>
      </c>
      <c r="E1611" s="2" t="s">
        <v>2162</v>
      </c>
      <c r="F1611" s="4">
        <v>292664001573</v>
      </c>
      <c r="H1611" s="5">
        <v>884</v>
      </c>
      <c r="I1611" s="5">
        <v>1944</v>
      </c>
      <c r="L1611" s="2">
        <f>IF(K1611="",H1611,(MIN(I1611,(ROUND(K1611*1.6*I1611,0)))))</f>
        <v>884</v>
      </c>
      <c r="M1611" s="3">
        <f>IF(L1611=0,0,(L1611/I1611))</f>
        <v>0.45473251028806583</v>
      </c>
    </row>
    <row r="1612" spans="1:13" x14ac:dyDescent="0.2">
      <c r="A1612" s="2">
        <v>136906</v>
      </c>
      <c r="B1612" s="2" t="s">
        <v>2160</v>
      </c>
      <c r="C1612" s="3">
        <f>SUMIF($A:$A,A1612,$L:$L)/(SUMIF($A:$A,A1612,$I:$I))</f>
        <v>0.45379688929551693</v>
      </c>
      <c r="D1612" s="2">
        <v>73992</v>
      </c>
      <c r="E1612" s="2" t="s">
        <v>2164</v>
      </c>
      <c r="F1612" s="4">
        <v>292664001572</v>
      </c>
      <c r="H1612" s="5">
        <v>323</v>
      </c>
      <c r="I1612" s="5">
        <v>740</v>
      </c>
      <c r="L1612" s="2">
        <f>IF(K1612="",H1612,(MIN(I1612,(ROUND(K1612*1.6*I1612,0)))))</f>
        <v>323</v>
      </c>
      <c r="M1612" s="3">
        <f>IF(L1612=0,0,(L1612/I1612))</f>
        <v>0.43648648648648647</v>
      </c>
    </row>
    <row r="1613" spans="1:13" x14ac:dyDescent="0.2">
      <c r="A1613" s="2">
        <v>136906</v>
      </c>
      <c r="B1613" s="2" t="s">
        <v>2160</v>
      </c>
      <c r="C1613" s="3">
        <f>SUMIF($A:$A,A1613,$L:$L)/(SUMIF($A:$A,A1613,$I:$I))</f>
        <v>0.45379688929551693</v>
      </c>
      <c r="D1613" s="2">
        <v>73994</v>
      </c>
      <c r="E1613" s="2" t="s">
        <v>2170</v>
      </c>
      <c r="F1613" s="4">
        <v>292664001575</v>
      </c>
      <c r="H1613" s="5">
        <v>245</v>
      </c>
      <c r="I1613" s="5">
        <v>560</v>
      </c>
      <c r="L1613" s="2">
        <f>IF(K1613="",H1613,(MIN(I1613,(ROUND(K1613*1.6*I1613,0)))))</f>
        <v>245</v>
      </c>
      <c r="M1613" s="3">
        <f>IF(L1613=0,0,(L1613/I1613))</f>
        <v>0.4375</v>
      </c>
    </row>
    <row r="1614" spans="1:13" x14ac:dyDescent="0.2">
      <c r="A1614" s="2">
        <v>136906</v>
      </c>
      <c r="B1614" s="2" t="s">
        <v>2160</v>
      </c>
      <c r="C1614" s="3">
        <f>SUMIF($A:$A,A1614,$L:$L)/(SUMIF($A:$A,A1614,$I:$I))</f>
        <v>0.45379688929551693</v>
      </c>
      <c r="D1614" s="2">
        <v>74234</v>
      </c>
      <c r="E1614" s="2" t="s">
        <v>2167</v>
      </c>
      <c r="F1614" s="4">
        <v>292664001569</v>
      </c>
      <c r="H1614" s="5">
        <v>264</v>
      </c>
      <c r="I1614" s="5">
        <v>482</v>
      </c>
      <c r="L1614" s="2">
        <f>IF(K1614="",H1614,(MIN(I1614,(ROUND(K1614*1.6*I1614,0)))))</f>
        <v>264</v>
      </c>
      <c r="M1614" s="3">
        <f>IF(L1614=0,0,(L1614/I1614))</f>
        <v>0.5477178423236515</v>
      </c>
    </row>
    <row r="1615" spans="1:13" x14ac:dyDescent="0.2">
      <c r="A1615" s="2">
        <v>136906</v>
      </c>
      <c r="B1615" s="2" t="s">
        <v>2160</v>
      </c>
      <c r="C1615" s="3">
        <f>SUMIF($A:$A,A1615,$L:$L)/(SUMIF($A:$A,A1615,$I:$I))</f>
        <v>0.45379688929551693</v>
      </c>
      <c r="D1615" s="2">
        <v>16023380</v>
      </c>
      <c r="E1615" s="2" t="s">
        <v>2161</v>
      </c>
      <c r="F1615" s="4"/>
      <c r="G1615" s="2" t="s">
        <v>18</v>
      </c>
      <c r="H1615" s="5">
        <v>0</v>
      </c>
      <c r="I1615" s="5">
        <v>0</v>
      </c>
      <c r="L1615" s="2">
        <f>IF(K1615="",H1615,(MIN(I1615,(ROUND(K1615*1.6*I1615,0)))))</f>
        <v>0</v>
      </c>
      <c r="M1615" s="3">
        <f>IF(L1615=0,0,(L1615/I1615))</f>
        <v>0</v>
      </c>
    </row>
    <row r="1616" spans="1:13" x14ac:dyDescent="0.2">
      <c r="A1616" s="2">
        <v>136906</v>
      </c>
      <c r="B1616" s="2" t="s">
        <v>2160</v>
      </c>
      <c r="C1616" s="3">
        <f>SUMIF($A:$A,A1616,$L:$L)/(SUMIF($A:$A,A1616,$I:$I))</f>
        <v>0.45379688929551693</v>
      </c>
      <c r="D1616" s="2">
        <v>17016730</v>
      </c>
      <c r="E1616" s="2" t="s">
        <v>2171</v>
      </c>
      <c r="F1616" s="4">
        <v>292664003300</v>
      </c>
      <c r="H1616" s="5">
        <v>79</v>
      </c>
      <c r="I1616" s="5">
        <v>198</v>
      </c>
      <c r="L1616" s="2">
        <f>IF(K1616="",H1616,(MIN(I1616,(ROUND(K1616*1.6*I1616,0)))))</f>
        <v>79</v>
      </c>
      <c r="M1616" s="3">
        <f>IF(L1616=0,0,(L1616/I1616))</f>
        <v>0.39898989898989901</v>
      </c>
    </row>
    <row r="1617" spans="1:13" x14ac:dyDescent="0.2">
      <c r="A1617" s="2">
        <v>136929</v>
      </c>
      <c r="B1617" s="2" t="s">
        <v>2172</v>
      </c>
      <c r="C1617" s="3">
        <f>SUMIF($A:$A,A1617,$L:$L)/(SUMIF($A:$A,A1617,$I:$I))</f>
        <v>0.75127902400629676</v>
      </c>
      <c r="D1617" s="2">
        <v>74248</v>
      </c>
      <c r="E1617" s="2" t="s">
        <v>2182</v>
      </c>
      <c r="F1617" s="4">
        <v>292667001581</v>
      </c>
      <c r="H1617" s="5">
        <v>243</v>
      </c>
      <c r="I1617" s="5">
        <v>302</v>
      </c>
      <c r="L1617" s="2">
        <f>IF(K1617="",H1617,(MIN(I1617,(ROUND(K1617*1.6*I1617,0)))))</f>
        <v>243</v>
      </c>
      <c r="M1617" s="3">
        <f>IF(L1617=0,0,(L1617/I1617))</f>
        <v>0.80463576158940397</v>
      </c>
    </row>
    <row r="1618" spans="1:13" x14ac:dyDescent="0.2">
      <c r="A1618" s="2">
        <v>136929</v>
      </c>
      <c r="B1618" s="2" t="s">
        <v>2172</v>
      </c>
      <c r="C1618" s="3">
        <f>SUMIF($A:$A,A1618,$L:$L)/(SUMIF($A:$A,A1618,$I:$I))</f>
        <v>0.75127902400629676</v>
      </c>
      <c r="D1618" s="2">
        <v>74249</v>
      </c>
      <c r="E1618" s="2" t="s">
        <v>2180</v>
      </c>
      <c r="F1618" s="4">
        <v>292667001582</v>
      </c>
      <c r="H1618" s="5">
        <v>243</v>
      </c>
      <c r="I1618" s="5">
        <v>317</v>
      </c>
      <c r="L1618" s="2">
        <f>IF(K1618="",H1618,(MIN(I1618,(ROUND(K1618*1.6*I1618,0)))))</f>
        <v>243</v>
      </c>
      <c r="M1618" s="3">
        <f>IF(L1618=0,0,(L1618/I1618))</f>
        <v>0.7665615141955836</v>
      </c>
    </row>
    <row r="1619" spans="1:13" x14ac:dyDescent="0.2">
      <c r="A1619" s="2">
        <v>136929</v>
      </c>
      <c r="B1619" s="2" t="s">
        <v>2172</v>
      </c>
      <c r="C1619" s="3">
        <f>SUMIF($A:$A,A1619,$L:$L)/(SUMIF($A:$A,A1619,$I:$I))</f>
        <v>0.75127902400629676</v>
      </c>
      <c r="D1619" s="2">
        <v>74258</v>
      </c>
      <c r="E1619" s="2" t="s">
        <v>2181</v>
      </c>
      <c r="F1619" s="4">
        <v>292667001584</v>
      </c>
      <c r="H1619" s="5">
        <v>255</v>
      </c>
      <c r="I1619" s="5">
        <v>314</v>
      </c>
      <c r="L1619" s="2">
        <f>IF(K1619="",H1619,(MIN(I1619,(ROUND(K1619*1.6*I1619,0)))))</f>
        <v>255</v>
      </c>
      <c r="M1619" s="3">
        <f>IF(L1619=0,0,(L1619/I1619))</f>
        <v>0.81210191082802552</v>
      </c>
    </row>
    <row r="1620" spans="1:13" x14ac:dyDescent="0.2">
      <c r="A1620" s="2">
        <v>136929</v>
      </c>
      <c r="B1620" s="2" t="s">
        <v>2172</v>
      </c>
      <c r="C1620" s="3">
        <f>SUMIF($A:$A,A1620,$L:$L)/(SUMIF($A:$A,A1620,$I:$I))</f>
        <v>0.75127902400629676</v>
      </c>
      <c r="D1620" s="2">
        <v>74259</v>
      </c>
      <c r="E1620" s="2" t="s">
        <v>492</v>
      </c>
      <c r="F1620" s="4">
        <v>292667001583</v>
      </c>
      <c r="H1620" s="5">
        <v>122</v>
      </c>
      <c r="I1620" s="5">
        <v>141</v>
      </c>
      <c r="L1620" s="2">
        <f>IF(K1620="",H1620,(MIN(I1620,(ROUND(K1620*1.6*I1620,0)))))</f>
        <v>122</v>
      </c>
      <c r="M1620" s="3">
        <f>IF(L1620=0,0,(L1620/I1620))</f>
        <v>0.86524822695035464</v>
      </c>
    </row>
    <row r="1621" spans="1:13" x14ac:dyDescent="0.2">
      <c r="A1621" s="2">
        <v>136929</v>
      </c>
      <c r="B1621" s="2" t="s">
        <v>2172</v>
      </c>
      <c r="C1621" s="3">
        <f>SUMIF($A:$A,A1621,$L:$L)/(SUMIF($A:$A,A1621,$I:$I))</f>
        <v>0.75127902400629676</v>
      </c>
      <c r="D1621" s="2">
        <v>74261</v>
      </c>
      <c r="E1621" s="2" t="s">
        <v>2175</v>
      </c>
      <c r="F1621" s="4">
        <v>292667002539</v>
      </c>
      <c r="H1621" s="5">
        <v>456</v>
      </c>
      <c r="I1621" s="5">
        <v>593</v>
      </c>
      <c r="L1621" s="2">
        <f>IF(K1621="",H1621,(MIN(I1621,(ROUND(K1621*1.6*I1621,0)))))</f>
        <v>456</v>
      </c>
      <c r="M1621" s="3">
        <f>IF(L1621=0,0,(L1621/I1621))</f>
        <v>0.76897133220910618</v>
      </c>
    </row>
    <row r="1622" spans="1:13" x14ac:dyDescent="0.2">
      <c r="A1622" s="2">
        <v>136929</v>
      </c>
      <c r="B1622" s="2" t="s">
        <v>2172</v>
      </c>
      <c r="C1622" s="3">
        <f>SUMIF($A:$A,A1622,$L:$L)/(SUMIF($A:$A,A1622,$I:$I))</f>
        <v>0.75127902400629676</v>
      </c>
      <c r="D1622" s="2">
        <v>74262</v>
      </c>
      <c r="E1622" s="2" t="s">
        <v>2177</v>
      </c>
      <c r="F1622" s="4">
        <v>292667000726</v>
      </c>
      <c r="H1622" s="5">
        <v>284</v>
      </c>
      <c r="I1622" s="5">
        <v>397</v>
      </c>
      <c r="L1622" s="2">
        <f>IF(K1622="",H1622,(MIN(I1622,(ROUND(K1622*1.6*I1622,0)))))</f>
        <v>284</v>
      </c>
      <c r="M1622" s="3">
        <f>IF(L1622=0,0,(L1622/I1622))</f>
        <v>0.7153652392947103</v>
      </c>
    </row>
    <row r="1623" spans="1:13" x14ac:dyDescent="0.2">
      <c r="A1623" s="2">
        <v>136929</v>
      </c>
      <c r="B1623" s="2" t="s">
        <v>2172</v>
      </c>
      <c r="C1623" s="3">
        <f>SUMIF($A:$A,A1623,$L:$L)/(SUMIF($A:$A,A1623,$I:$I))</f>
        <v>0.75127902400629676</v>
      </c>
      <c r="D1623" s="2">
        <v>74265</v>
      </c>
      <c r="E1623" s="2" t="s">
        <v>2176</v>
      </c>
      <c r="F1623" s="4">
        <v>292667001577</v>
      </c>
      <c r="H1623" s="5">
        <v>208</v>
      </c>
      <c r="I1623" s="5">
        <v>265</v>
      </c>
      <c r="L1623" s="2">
        <f>IF(K1623="",H1623,(MIN(I1623,(ROUND(K1623*1.6*I1623,0)))))</f>
        <v>208</v>
      </c>
      <c r="M1623" s="3">
        <f>IF(L1623=0,0,(L1623/I1623))</f>
        <v>0.78490566037735854</v>
      </c>
    </row>
    <row r="1624" spans="1:13" x14ac:dyDescent="0.2">
      <c r="A1624" s="2">
        <v>136929</v>
      </c>
      <c r="B1624" s="2" t="s">
        <v>2172</v>
      </c>
      <c r="C1624" s="3">
        <f>SUMIF($A:$A,A1624,$L:$L)/(SUMIF($A:$A,A1624,$I:$I))</f>
        <v>0.75127902400629676</v>
      </c>
      <c r="D1624" s="2">
        <v>74268</v>
      </c>
      <c r="E1624" s="2" t="s">
        <v>2174</v>
      </c>
      <c r="F1624" s="4">
        <v>292667001586</v>
      </c>
      <c r="H1624" s="5">
        <v>775</v>
      </c>
      <c r="I1624" s="5">
        <v>1174</v>
      </c>
      <c r="L1624" s="2">
        <f>IF(K1624="",H1624,(MIN(I1624,(ROUND(K1624*1.6*I1624,0)))))</f>
        <v>775</v>
      </c>
      <c r="M1624" s="3">
        <f>IF(L1624=0,0,(L1624/I1624))</f>
        <v>0.66013628620102216</v>
      </c>
    </row>
    <row r="1625" spans="1:13" x14ac:dyDescent="0.2">
      <c r="A1625" s="2">
        <v>136929</v>
      </c>
      <c r="B1625" s="2" t="s">
        <v>2172</v>
      </c>
      <c r="C1625" s="3">
        <f>SUMIF($A:$A,A1625,$L:$L)/(SUMIF($A:$A,A1625,$I:$I))</f>
        <v>0.75127902400629676</v>
      </c>
      <c r="D1625" s="2">
        <v>74270</v>
      </c>
      <c r="E1625" s="2" t="s">
        <v>2178</v>
      </c>
      <c r="F1625" s="4">
        <v>292667001579</v>
      </c>
      <c r="H1625" s="5">
        <v>244</v>
      </c>
      <c r="I1625" s="5">
        <v>295</v>
      </c>
      <c r="L1625" s="2">
        <f>IF(K1625="",H1625,(MIN(I1625,(ROUND(K1625*1.6*I1625,0)))))</f>
        <v>244</v>
      </c>
      <c r="M1625" s="3">
        <f>IF(L1625=0,0,(L1625/I1625))</f>
        <v>0.82711864406779656</v>
      </c>
    </row>
    <row r="1626" spans="1:13" x14ac:dyDescent="0.2">
      <c r="A1626" s="2">
        <v>136929</v>
      </c>
      <c r="B1626" s="2" t="s">
        <v>2172</v>
      </c>
      <c r="C1626" s="3">
        <f>SUMIF($A:$A,A1626,$L:$L)/(SUMIF($A:$A,A1626,$I:$I))</f>
        <v>0.75127902400629676</v>
      </c>
      <c r="D1626" s="2">
        <v>74271</v>
      </c>
      <c r="E1626" s="2" t="s">
        <v>2179</v>
      </c>
      <c r="F1626" s="4">
        <v>292667002627</v>
      </c>
      <c r="H1626" s="5">
        <v>219</v>
      </c>
      <c r="I1626" s="5">
        <v>255</v>
      </c>
      <c r="L1626" s="2">
        <f>IF(K1626="",H1626,(MIN(I1626,(ROUND(K1626*1.6*I1626,0)))))</f>
        <v>219</v>
      </c>
      <c r="M1626" s="3">
        <f>IF(L1626=0,0,(L1626/I1626))</f>
        <v>0.85882352941176465</v>
      </c>
    </row>
    <row r="1627" spans="1:13" x14ac:dyDescent="0.2">
      <c r="A1627" s="2">
        <v>136929</v>
      </c>
      <c r="B1627" s="2" t="s">
        <v>2172</v>
      </c>
      <c r="C1627" s="3">
        <f>SUMIF($A:$A,A1627,$L:$L)/(SUMIF($A:$A,A1627,$I:$I))</f>
        <v>0.75127902400629676</v>
      </c>
      <c r="D1627" s="2">
        <v>194847</v>
      </c>
      <c r="E1627" s="2" t="s">
        <v>2183</v>
      </c>
      <c r="F1627" s="4">
        <v>292667002701</v>
      </c>
      <c r="H1627" s="5">
        <v>237</v>
      </c>
      <c r="I1627" s="5">
        <v>296</v>
      </c>
      <c r="L1627" s="2">
        <f>IF(K1627="",H1627,(MIN(I1627,(ROUND(K1627*1.6*I1627,0)))))</f>
        <v>237</v>
      </c>
      <c r="M1627" s="3">
        <f>IF(L1627=0,0,(L1627/I1627))</f>
        <v>0.80067567567567566</v>
      </c>
    </row>
    <row r="1628" spans="1:13" x14ac:dyDescent="0.2">
      <c r="A1628" s="2">
        <v>136929</v>
      </c>
      <c r="B1628" s="2" t="s">
        <v>2172</v>
      </c>
      <c r="C1628" s="3">
        <f>SUMIF($A:$A,A1628,$L:$L)/(SUMIF($A:$A,A1628,$I:$I))</f>
        <v>0.75127902400629676</v>
      </c>
      <c r="D1628" s="2">
        <v>234111</v>
      </c>
      <c r="E1628" s="2" t="s">
        <v>16</v>
      </c>
      <c r="F1628" s="4">
        <v>292667002687</v>
      </c>
      <c r="H1628" s="5">
        <v>389</v>
      </c>
      <c r="I1628" s="5">
        <v>533</v>
      </c>
      <c r="L1628" s="2">
        <f>IF(K1628="",H1628,(MIN(I1628,(ROUND(K1628*1.6*I1628,0)))))</f>
        <v>389</v>
      </c>
      <c r="M1628" s="3">
        <f>IF(L1628=0,0,(L1628/I1628))</f>
        <v>0.72983114446529085</v>
      </c>
    </row>
    <row r="1629" spans="1:13" x14ac:dyDescent="0.2">
      <c r="A1629" s="2">
        <v>136929</v>
      </c>
      <c r="B1629" s="2" t="s">
        <v>2172</v>
      </c>
      <c r="C1629" s="3">
        <f>SUMIF($A:$A,A1629,$L:$L)/(SUMIF($A:$A,A1629,$I:$I))</f>
        <v>0.75127902400629676</v>
      </c>
      <c r="D1629" s="2">
        <v>16033196</v>
      </c>
      <c r="E1629" s="2" t="s">
        <v>2173</v>
      </c>
      <c r="F1629" s="4"/>
      <c r="G1629" s="2" t="s">
        <v>18</v>
      </c>
      <c r="H1629" s="5">
        <v>0</v>
      </c>
      <c r="I1629" s="5">
        <v>0</v>
      </c>
      <c r="L1629" s="2">
        <f>IF(K1629="",H1629,(MIN(I1629,(ROUND(K1629*1.6*I1629,0)))))</f>
        <v>0</v>
      </c>
      <c r="M1629" s="3">
        <f>IF(L1629=0,0,(L1629/I1629))</f>
        <v>0</v>
      </c>
    </row>
    <row r="1630" spans="1:13" x14ac:dyDescent="0.2">
      <c r="A1630" s="2">
        <v>136929</v>
      </c>
      <c r="B1630" s="2" t="s">
        <v>2172</v>
      </c>
      <c r="C1630" s="3">
        <f>SUMIF($A:$A,A1630,$L:$L)/(SUMIF($A:$A,A1630,$I:$I))</f>
        <v>0.75127902400629676</v>
      </c>
      <c r="D1630" s="2">
        <v>16083876</v>
      </c>
      <c r="E1630" s="2" t="s">
        <v>2184</v>
      </c>
      <c r="F1630" s="4">
        <v>292667002765</v>
      </c>
      <c r="H1630" s="5">
        <v>143</v>
      </c>
      <c r="I1630" s="5">
        <v>200</v>
      </c>
      <c r="L1630" s="2">
        <f>IF(K1630="",H1630,(MIN(I1630,(ROUND(K1630*1.6*I1630,0)))))</f>
        <v>143</v>
      </c>
      <c r="M1630" s="3">
        <f>IF(L1630=0,0,(L1630/I1630))</f>
        <v>0.71499999999999997</v>
      </c>
    </row>
    <row r="1631" spans="1:13" x14ac:dyDescent="0.2">
      <c r="A1631" s="2">
        <v>137188</v>
      </c>
      <c r="B1631" s="2" t="s">
        <v>50</v>
      </c>
      <c r="C1631" s="3">
        <f>SUMIF($A:$A,A1631,$L:$L)/(SUMIF($A:$A,A1631,$I:$I))</f>
        <v>0.33724340175953077</v>
      </c>
      <c r="D1631" s="2">
        <v>75433</v>
      </c>
      <c r="E1631" s="2" t="s">
        <v>52</v>
      </c>
      <c r="F1631" s="4">
        <v>292679001612</v>
      </c>
      <c r="H1631" s="5">
        <v>58</v>
      </c>
      <c r="I1631" s="5">
        <v>152</v>
      </c>
      <c r="L1631" s="2">
        <f>IF(K1631="",H1631,(MIN(I1631,(ROUND(K1631*1.6*I1631,0)))))</f>
        <v>58</v>
      </c>
      <c r="M1631" s="3">
        <f>IF(L1631=0,0,(L1631/I1631))</f>
        <v>0.38157894736842107</v>
      </c>
    </row>
    <row r="1632" spans="1:13" x14ac:dyDescent="0.2">
      <c r="A1632" s="2">
        <v>137188</v>
      </c>
      <c r="B1632" s="2" t="s">
        <v>50</v>
      </c>
      <c r="C1632" s="3">
        <f>SUMIF($A:$A,A1632,$L:$L)/(SUMIF($A:$A,A1632,$I:$I))</f>
        <v>0.33724340175953077</v>
      </c>
      <c r="D1632" s="2">
        <v>75434</v>
      </c>
      <c r="E1632" s="2" t="s">
        <v>51</v>
      </c>
      <c r="F1632" s="4">
        <v>292679001613</v>
      </c>
      <c r="H1632" s="5">
        <v>57</v>
      </c>
      <c r="I1632" s="5">
        <v>189</v>
      </c>
      <c r="L1632" s="2">
        <f>IF(K1632="",H1632,(MIN(I1632,(ROUND(K1632*1.6*I1632,0)))))</f>
        <v>57</v>
      </c>
      <c r="M1632" s="3">
        <f>IF(L1632=0,0,(L1632/I1632))</f>
        <v>0.30158730158730157</v>
      </c>
    </row>
    <row r="1633" spans="1:13" x14ac:dyDescent="0.2">
      <c r="A1633" s="2">
        <v>136875</v>
      </c>
      <c r="B1633" s="2" t="s">
        <v>2015</v>
      </c>
      <c r="C1633" s="3">
        <f>SUMIF($A:$A,A1633,$L:$L)/(SUMIF($A:$A,A1633,$I:$I))</f>
        <v>0.12720885671705343</v>
      </c>
      <c r="D1633" s="2">
        <v>73570</v>
      </c>
      <c r="E1633" s="2" t="s">
        <v>2029</v>
      </c>
      <c r="F1633" s="4">
        <v>292685001616</v>
      </c>
      <c r="H1633" s="5">
        <v>23</v>
      </c>
      <c r="I1633" s="5">
        <v>395</v>
      </c>
      <c r="L1633" s="2">
        <f>IF(K1633="",H1633,(MIN(I1633,(ROUND(K1633*1.6*I1633,0)))))</f>
        <v>23</v>
      </c>
      <c r="M1633" s="3">
        <f>IF(L1633=0,0,(L1633/I1633))</f>
        <v>5.8227848101265821E-2</v>
      </c>
    </row>
    <row r="1634" spans="1:13" x14ac:dyDescent="0.2">
      <c r="A1634" s="2">
        <v>136875</v>
      </c>
      <c r="B1634" s="2" t="s">
        <v>2015</v>
      </c>
      <c r="C1634" s="3">
        <f>SUMIF($A:$A,A1634,$L:$L)/(SUMIF($A:$A,A1634,$I:$I))</f>
        <v>0.12720885671705343</v>
      </c>
      <c r="D1634" s="2">
        <v>73584</v>
      </c>
      <c r="E1634" s="2" t="s">
        <v>217</v>
      </c>
      <c r="F1634" s="4">
        <v>292685001624</v>
      </c>
      <c r="H1634" s="5">
        <v>165</v>
      </c>
      <c r="I1634" s="5">
        <v>1591</v>
      </c>
      <c r="L1634" s="2">
        <f>IF(K1634="",H1634,(MIN(I1634,(ROUND(K1634*1.6*I1634,0)))))</f>
        <v>165</v>
      </c>
      <c r="M1634" s="3">
        <f>IF(L1634=0,0,(L1634/I1634))</f>
        <v>0.10370835952231301</v>
      </c>
    </row>
    <row r="1635" spans="1:13" x14ac:dyDescent="0.2">
      <c r="A1635" s="2">
        <v>136875</v>
      </c>
      <c r="B1635" s="2" t="s">
        <v>2015</v>
      </c>
      <c r="C1635" s="3">
        <f>SUMIF($A:$A,A1635,$L:$L)/(SUMIF($A:$A,A1635,$I:$I))</f>
        <v>0.12720885671705343</v>
      </c>
      <c r="D1635" s="2">
        <v>73585</v>
      </c>
      <c r="E1635" s="2" t="s">
        <v>2033</v>
      </c>
      <c r="F1635" s="4">
        <v>292685002478</v>
      </c>
      <c r="H1635" s="5">
        <v>57</v>
      </c>
      <c r="I1635" s="5">
        <v>431</v>
      </c>
      <c r="L1635" s="2">
        <f>IF(K1635="",H1635,(MIN(I1635,(ROUND(K1635*1.6*I1635,0)))))</f>
        <v>57</v>
      </c>
      <c r="M1635" s="3">
        <f>IF(L1635=0,0,(L1635/I1635))</f>
        <v>0.13225058004640372</v>
      </c>
    </row>
    <row r="1636" spans="1:13" x14ac:dyDescent="0.2">
      <c r="A1636" s="2">
        <v>136875</v>
      </c>
      <c r="B1636" s="2" t="s">
        <v>2015</v>
      </c>
      <c r="C1636" s="3">
        <f>SUMIF($A:$A,A1636,$L:$L)/(SUMIF($A:$A,A1636,$I:$I))</f>
        <v>0.12720885671705343</v>
      </c>
      <c r="D1636" s="2">
        <v>73587</v>
      </c>
      <c r="E1636" s="2" t="s">
        <v>2030</v>
      </c>
      <c r="F1636" s="4">
        <v>292685001618</v>
      </c>
      <c r="H1636" s="5">
        <v>52</v>
      </c>
      <c r="I1636" s="5">
        <v>496</v>
      </c>
      <c r="L1636" s="2">
        <f>IF(K1636="",H1636,(MIN(I1636,(ROUND(K1636*1.6*I1636,0)))))</f>
        <v>52</v>
      </c>
      <c r="M1636" s="3">
        <f>IF(L1636=0,0,(L1636/I1636))</f>
        <v>0.10483870967741936</v>
      </c>
    </row>
    <row r="1637" spans="1:13" x14ac:dyDescent="0.2">
      <c r="A1637" s="2">
        <v>136875</v>
      </c>
      <c r="B1637" s="2" t="s">
        <v>2015</v>
      </c>
      <c r="C1637" s="3">
        <f>SUMIF($A:$A,A1637,$L:$L)/(SUMIF($A:$A,A1637,$I:$I))</f>
        <v>0.12720885671705343</v>
      </c>
      <c r="D1637" s="2">
        <v>73588</v>
      </c>
      <c r="E1637" s="2" t="s">
        <v>2022</v>
      </c>
      <c r="F1637" s="4">
        <v>292685000670</v>
      </c>
      <c r="H1637" s="5">
        <v>139</v>
      </c>
      <c r="I1637" s="5">
        <v>1087</v>
      </c>
      <c r="L1637" s="2">
        <f>IF(K1637="",H1637,(MIN(I1637,(ROUND(K1637*1.6*I1637,0)))))</f>
        <v>139</v>
      </c>
      <c r="M1637" s="3">
        <f>IF(L1637=0,0,(L1637/I1637))</f>
        <v>0.12787488500459981</v>
      </c>
    </row>
    <row r="1638" spans="1:13" x14ac:dyDescent="0.2">
      <c r="A1638" s="2">
        <v>136875</v>
      </c>
      <c r="B1638" s="2" t="s">
        <v>2015</v>
      </c>
      <c r="C1638" s="3">
        <f>SUMIF($A:$A,A1638,$L:$L)/(SUMIF($A:$A,A1638,$I:$I))</f>
        <v>0.12720885671705343</v>
      </c>
      <c r="D1638" s="2">
        <v>73596</v>
      </c>
      <c r="E1638" s="2" t="s">
        <v>1041</v>
      </c>
      <c r="F1638" s="4">
        <v>292685001628</v>
      </c>
      <c r="H1638" s="5">
        <v>114</v>
      </c>
      <c r="I1638" s="5">
        <v>401</v>
      </c>
      <c r="L1638" s="2">
        <f>IF(K1638="",H1638,(MIN(I1638,(ROUND(K1638*1.6*I1638,0)))))</f>
        <v>114</v>
      </c>
      <c r="M1638" s="3">
        <f>IF(L1638=0,0,(L1638/I1638))</f>
        <v>0.28428927680798005</v>
      </c>
    </row>
    <row r="1639" spans="1:13" x14ac:dyDescent="0.2">
      <c r="A1639" s="2">
        <v>136875</v>
      </c>
      <c r="B1639" s="2" t="s">
        <v>2015</v>
      </c>
      <c r="C1639" s="3">
        <f>SUMIF($A:$A,A1639,$L:$L)/(SUMIF($A:$A,A1639,$I:$I))</f>
        <v>0.12720885671705343</v>
      </c>
      <c r="D1639" s="2">
        <v>73617</v>
      </c>
      <c r="E1639" s="2" t="s">
        <v>2019</v>
      </c>
      <c r="F1639" s="4">
        <v>292685000657</v>
      </c>
      <c r="H1639" s="5">
        <v>272</v>
      </c>
      <c r="I1639" s="5">
        <v>2015</v>
      </c>
      <c r="L1639" s="2">
        <f>IF(K1639="",H1639,(MIN(I1639,(ROUND(K1639*1.6*I1639,0)))))</f>
        <v>272</v>
      </c>
      <c r="M1639" s="3">
        <f>IF(L1639=0,0,(L1639/I1639))</f>
        <v>0.13498759305210919</v>
      </c>
    </row>
    <row r="1640" spans="1:13" x14ac:dyDescent="0.2">
      <c r="A1640" s="2">
        <v>136875</v>
      </c>
      <c r="B1640" s="2" t="s">
        <v>2015</v>
      </c>
      <c r="C1640" s="3">
        <f>SUMIF($A:$A,A1640,$L:$L)/(SUMIF($A:$A,A1640,$I:$I))</f>
        <v>0.12720885671705343</v>
      </c>
      <c r="D1640" s="2">
        <v>73618</v>
      </c>
      <c r="E1640" s="2" t="s">
        <v>2039</v>
      </c>
      <c r="F1640" s="4">
        <v>292685002567</v>
      </c>
      <c r="H1640" s="5">
        <v>24</v>
      </c>
      <c r="I1640" s="5">
        <v>574</v>
      </c>
      <c r="L1640" s="2">
        <f>IF(K1640="",H1640,(MIN(I1640,(ROUND(K1640*1.6*I1640,0)))))</f>
        <v>24</v>
      </c>
      <c r="M1640" s="3">
        <f>IF(L1640=0,0,(L1640/I1640))</f>
        <v>4.1811846689895474E-2</v>
      </c>
    </row>
    <row r="1641" spans="1:13" x14ac:dyDescent="0.2">
      <c r="A1641" s="2">
        <v>136875</v>
      </c>
      <c r="B1641" s="2" t="s">
        <v>2015</v>
      </c>
      <c r="C1641" s="3">
        <f>SUMIF($A:$A,A1641,$L:$L)/(SUMIF($A:$A,A1641,$I:$I))</f>
        <v>0.12720885671705343</v>
      </c>
      <c r="D1641" s="2">
        <v>73628</v>
      </c>
      <c r="E1641" s="2" t="s">
        <v>2017</v>
      </c>
      <c r="F1641" s="4">
        <v>292685002689</v>
      </c>
      <c r="H1641" s="5">
        <v>0</v>
      </c>
      <c r="I1641" s="5">
        <v>0</v>
      </c>
      <c r="L1641" s="2">
        <f>IF(K1641="",H1641,(MIN(I1641,(ROUND(K1641*1.6*I1641,0)))))</f>
        <v>0</v>
      </c>
      <c r="M1641" s="3">
        <f>IF(L1641=0,0,(L1641/I1641))</f>
        <v>0</v>
      </c>
    </row>
    <row r="1642" spans="1:13" x14ac:dyDescent="0.2">
      <c r="A1642" s="2">
        <v>136875</v>
      </c>
      <c r="B1642" s="2" t="s">
        <v>2015</v>
      </c>
      <c r="C1642" s="3">
        <f>SUMIF($A:$A,A1642,$L:$L)/(SUMIF($A:$A,A1642,$I:$I))</f>
        <v>0.12720885671705343</v>
      </c>
      <c r="D1642" s="2">
        <v>73630</v>
      </c>
      <c r="E1642" s="2" t="s">
        <v>2026</v>
      </c>
      <c r="F1642" s="4">
        <v>292685000712</v>
      </c>
      <c r="H1642" s="5">
        <v>94</v>
      </c>
      <c r="I1642" s="5">
        <v>601</v>
      </c>
      <c r="L1642" s="2">
        <f>IF(K1642="",H1642,(MIN(I1642,(ROUND(K1642*1.6*I1642,0)))))</f>
        <v>94</v>
      </c>
      <c r="M1642" s="3">
        <f>IF(L1642=0,0,(L1642/I1642))</f>
        <v>0.15640599001663893</v>
      </c>
    </row>
    <row r="1643" spans="1:13" x14ac:dyDescent="0.2">
      <c r="A1643" s="2">
        <v>136875</v>
      </c>
      <c r="B1643" s="2" t="s">
        <v>2015</v>
      </c>
      <c r="C1643" s="3">
        <f>SUMIF($A:$A,A1643,$L:$L)/(SUMIF($A:$A,A1643,$I:$I))</f>
        <v>0.12720885671705343</v>
      </c>
      <c r="D1643" s="2">
        <v>73633</v>
      </c>
      <c r="E1643" s="2" t="s">
        <v>2027</v>
      </c>
      <c r="F1643" s="4">
        <v>292685001614</v>
      </c>
      <c r="H1643" s="5">
        <v>76</v>
      </c>
      <c r="I1643" s="5">
        <v>424</v>
      </c>
      <c r="L1643" s="2">
        <f>IF(K1643="",H1643,(MIN(I1643,(ROUND(K1643*1.6*I1643,0)))))</f>
        <v>76</v>
      </c>
      <c r="M1643" s="3">
        <f>IF(L1643=0,0,(L1643/I1643))</f>
        <v>0.17924528301886791</v>
      </c>
    </row>
    <row r="1644" spans="1:13" x14ac:dyDescent="0.2">
      <c r="A1644" s="2">
        <v>136875</v>
      </c>
      <c r="B1644" s="2" t="s">
        <v>2015</v>
      </c>
      <c r="C1644" s="3">
        <f>SUMIF($A:$A,A1644,$L:$L)/(SUMIF($A:$A,A1644,$I:$I))</f>
        <v>0.12720885671705343</v>
      </c>
      <c r="D1644" s="2">
        <v>73635</v>
      </c>
      <c r="E1644" s="2" t="s">
        <v>2031</v>
      </c>
      <c r="F1644" s="4">
        <v>292685002507</v>
      </c>
      <c r="H1644" s="5">
        <v>19</v>
      </c>
      <c r="I1644" s="5">
        <v>264</v>
      </c>
      <c r="L1644" s="2">
        <f>IF(K1644="",H1644,(MIN(I1644,(ROUND(K1644*1.6*I1644,0)))))</f>
        <v>19</v>
      </c>
      <c r="M1644" s="3">
        <f>IF(L1644=0,0,(L1644/I1644))</f>
        <v>7.1969696969696975E-2</v>
      </c>
    </row>
    <row r="1645" spans="1:13" x14ac:dyDescent="0.2">
      <c r="A1645" s="2">
        <v>136875</v>
      </c>
      <c r="B1645" s="2" t="s">
        <v>2015</v>
      </c>
      <c r="C1645" s="3">
        <f>SUMIF($A:$A,A1645,$L:$L)/(SUMIF($A:$A,A1645,$I:$I))</f>
        <v>0.12720885671705343</v>
      </c>
      <c r="D1645" s="2">
        <v>73636</v>
      </c>
      <c r="E1645" s="2" t="s">
        <v>2041</v>
      </c>
      <c r="F1645" s="4">
        <v>292685001629</v>
      </c>
      <c r="H1645" s="5">
        <v>45</v>
      </c>
      <c r="I1645" s="5">
        <v>419</v>
      </c>
      <c r="L1645" s="2">
        <f>IF(K1645="",H1645,(MIN(I1645,(ROUND(K1645*1.6*I1645,0)))))</f>
        <v>45</v>
      </c>
      <c r="M1645" s="3">
        <f>IF(L1645=0,0,(L1645/I1645))</f>
        <v>0.10739856801909307</v>
      </c>
    </row>
    <row r="1646" spans="1:13" x14ac:dyDescent="0.2">
      <c r="A1646" s="2">
        <v>136875</v>
      </c>
      <c r="B1646" s="2" t="s">
        <v>2015</v>
      </c>
      <c r="C1646" s="3">
        <f>SUMIF($A:$A,A1646,$L:$L)/(SUMIF($A:$A,A1646,$I:$I))</f>
        <v>0.12720885671705343</v>
      </c>
      <c r="D1646" s="2">
        <v>73649</v>
      </c>
      <c r="E1646" s="2" t="s">
        <v>2018</v>
      </c>
      <c r="F1646" s="4">
        <v>292685001621</v>
      </c>
      <c r="H1646" s="5">
        <v>170</v>
      </c>
      <c r="I1646" s="5">
        <v>1488</v>
      </c>
      <c r="L1646" s="2">
        <f>IF(K1646="",H1646,(MIN(I1646,(ROUND(K1646*1.6*I1646,0)))))</f>
        <v>170</v>
      </c>
      <c r="M1646" s="3">
        <f>IF(L1646=0,0,(L1646/I1646))</f>
        <v>0.11424731182795698</v>
      </c>
    </row>
    <row r="1647" spans="1:13" x14ac:dyDescent="0.2">
      <c r="A1647" s="2">
        <v>136875</v>
      </c>
      <c r="B1647" s="2" t="s">
        <v>2015</v>
      </c>
      <c r="C1647" s="3">
        <f>SUMIF($A:$A,A1647,$L:$L)/(SUMIF($A:$A,A1647,$I:$I))</f>
        <v>0.12720885671705343</v>
      </c>
      <c r="D1647" s="2">
        <v>73650</v>
      </c>
      <c r="E1647" s="2" t="s">
        <v>2032</v>
      </c>
      <c r="F1647" s="4">
        <v>292685001619</v>
      </c>
      <c r="H1647" s="5">
        <v>48</v>
      </c>
      <c r="I1647" s="5">
        <v>502</v>
      </c>
      <c r="L1647" s="2">
        <f>IF(K1647="",H1647,(MIN(I1647,(ROUND(K1647*1.6*I1647,0)))))</f>
        <v>48</v>
      </c>
      <c r="M1647" s="3">
        <f>IF(L1647=0,0,(L1647/I1647))</f>
        <v>9.5617529880478086E-2</v>
      </c>
    </row>
    <row r="1648" spans="1:13" x14ac:dyDescent="0.2">
      <c r="A1648" s="2">
        <v>136875</v>
      </c>
      <c r="B1648" s="2" t="s">
        <v>2015</v>
      </c>
      <c r="C1648" s="3">
        <f>SUMIF($A:$A,A1648,$L:$L)/(SUMIF($A:$A,A1648,$I:$I))</f>
        <v>0.12720885671705343</v>
      </c>
      <c r="D1648" s="2">
        <v>73651</v>
      </c>
      <c r="E1648" s="2" t="s">
        <v>2034</v>
      </c>
      <c r="F1648" s="4">
        <v>292685001622</v>
      </c>
      <c r="H1648" s="5">
        <v>51</v>
      </c>
      <c r="I1648" s="5">
        <v>640</v>
      </c>
      <c r="L1648" s="2">
        <f>IF(K1648="",H1648,(MIN(I1648,(ROUND(K1648*1.6*I1648,0)))))</f>
        <v>51</v>
      </c>
      <c r="M1648" s="3">
        <f>IF(L1648=0,0,(L1648/I1648))</f>
        <v>7.9687499999999994E-2</v>
      </c>
    </row>
    <row r="1649" spans="1:13" x14ac:dyDescent="0.2">
      <c r="A1649" s="2">
        <v>136875</v>
      </c>
      <c r="B1649" s="2" t="s">
        <v>2015</v>
      </c>
      <c r="C1649" s="3">
        <f>SUMIF($A:$A,A1649,$L:$L)/(SUMIF($A:$A,A1649,$I:$I))</f>
        <v>0.12720885671705343</v>
      </c>
      <c r="D1649" s="2">
        <v>73652</v>
      </c>
      <c r="E1649" s="2" t="s">
        <v>2040</v>
      </c>
      <c r="F1649" s="4">
        <v>292685002637</v>
      </c>
      <c r="H1649" s="5">
        <v>85</v>
      </c>
      <c r="I1649" s="5">
        <v>436</v>
      </c>
      <c r="L1649" s="2">
        <f>IF(K1649="",H1649,(MIN(I1649,(ROUND(K1649*1.6*I1649,0)))))</f>
        <v>85</v>
      </c>
      <c r="M1649" s="3">
        <f>IF(L1649=0,0,(L1649/I1649))</f>
        <v>0.19495412844036697</v>
      </c>
    </row>
    <row r="1650" spans="1:13" x14ac:dyDescent="0.2">
      <c r="A1650" s="2">
        <v>136875</v>
      </c>
      <c r="B1650" s="2" t="s">
        <v>2015</v>
      </c>
      <c r="C1650" s="3">
        <f>SUMIF($A:$A,A1650,$L:$L)/(SUMIF($A:$A,A1650,$I:$I))</f>
        <v>0.12720885671705343</v>
      </c>
      <c r="D1650" s="2">
        <v>73654</v>
      </c>
      <c r="E1650" s="2" t="s">
        <v>2035</v>
      </c>
      <c r="F1650" s="4">
        <v>292685001623</v>
      </c>
      <c r="H1650" s="5">
        <v>70</v>
      </c>
      <c r="I1650" s="5">
        <v>371</v>
      </c>
      <c r="L1650" s="2">
        <f>IF(K1650="",H1650,(MIN(I1650,(ROUND(K1650*1.6*I1650,0)))))</f>
        <v>70</v>
      </c>
      <c r="M1650" s="3">
        <f>IF(L1650=0,0,(L1650/I1650))</f>
        <v>0.18867924528301888</v>
      </c>
    </row>
    <row r="1651" spans="1:13" x14ac:dyDescent="0.2">
      <c r="A1651" s="2">
        <v>136875</v>
      </c>
      <c r="B1651" s="2" t="s">
        <v>2015</v>
      </c>
      <c r="C1651" s="3">
        <f>SUMIF($A:$A,A1651,$L:$L)/(SUMIF($A:$A,A1651,$I:$I))</f>
        <v>0.12720885671705343</v>
      </c>
      <c r="D1651" s="2">
        <v>73655</v>
      </c>
      <c r="E1651" s="2" t="s">
        <v>2025</v>
      </c>
      <c r="F1651" s="4">
        <v>292685000706</v>
      </c>
      <c r="H1651" s="5">
        <v>156</v>
      </c>
      <c r="I1651" s="5">
        <v>831</v>
      </c>
      <c r="L1651" s="2">
        <f>IF(K1651="",H1651,(MIN(I1651,(ROUND(K1651*1.6*I1651,0)))))</f>
        <v>156</v>
      </c>
      <c r="M1651" s="3">
        <f>IF(L1651=0,0,(L1651/I1651))</f>
        <v>0.18772563176895307</v>
      </c>
    </row>
    <row r="1652" spans="1:13" x14ac:dyDescent="0.2">
      <c r="A1652" s="2">
        <v>136875</v>
      </c>
      <c r="B1652" s="2" t="s">
        <v>2015</v>
      </c>
      <c r="C1652" s="3">
        <f>SUMIF($A:$A,A1652,$L:$L)/(SUMIF($A:$A,A1652,$I:$I))</f>
        <v>0.12720885671705343</v>
      </c>
      <c r="D1652" s="2">
        <v>73656</v>
      </c>
      <c r="E1652" s="2" t="s">
        <v>2020</v>
      </c>
      <c r="F1652" s="4">
        <v>292685000665</v>
      </c>
      <c r="H1652" s="5">
        <v>183</v>
      </c>
      <c r="I1652" s="5">
        <v>1139</v>
      </c>
      <c r="L1652" s="2">
        <f>IF(K1652="",H1652,(MIN(I1652,(ROUND(K1652*1.6*I1652,0)))))</f>
        <v>183</v>
      </c>
      <c r="M1652" s="3">
        <f>IF(L1652=0,0,(L1652/I1652))</f>
        <v>0.16066725197541704</v>
      </c>
    </row>
    <row r="1653" spans="1:13" x14ac:dyDescent="0.2">
      <c r="A1653" s="2">
        <v>136875</v>
      </c>
      <c r="B1653" s="2" t="s">
        <v>2015</v>
      </c>
      <c r="C1653" s="3">
        <f>SUMIF($A:$A,A1653,$L:$L)/(SUMIF($A:$A,A1653,$I:$I))</f>
        <v>0.12720885671705343</v>
      </c>
      <c r="D1653" s="2">
        <v>73658</v>
      </c>
      <c r="E1653" s="2" t="s">
        <v>2037</v>
      </c>
      <c r="F1653" s="4">
        <v>292685001627</v>
      </c>
      <c r="H1653" s="5">
        <v>28</v>
      </c>
      <c r="I1653" s="5">
        <v>305</v>
      </c>
      <c r="L1653" s="2">
        <f>IF(K1653="",H1653,(MIN(I1653,(ROUND(K1653*1.6*I1653,0)))))</f>
        <v>28</v>
      </c>
      <c r="M1653" s="3">
        <f>IF(L1653=0,0,(L1653/I1653))</f>
        <v>9.1803278688524587E-2</v>
      </c>
    </row>
    <row r="1654" spans="1:13" x14ac:dyDescent="0.2">
      <c r="A1654" s="2">
        <v>136875</v>
      </c>
      <c r="B1654" s="2" t="s">
        <v>2015</v>
      </c>
      <c r="C1654" s="3">
        <f>SUMIF($A:$A,A1654,$L:$L)/(SUMIF($A:$A,A1654,$I:$I))</f>
        <v>0.12720885671705343</v>
      </c>
      <c r="D1654" s="2">
        <v>73661</v>
      </c>
      <c r="E1654" s="2" t="s">
        <v>2028</v>
      </c>
      <c r="F1654" s="4">
        <v>292685001615</v>
      </c>
      <c r="H1654" s="5">
        <v>57</v>
      </c>
      <c r="I1654" s="5">
        <v>269</v>
      </c>
      <c r="L1654" s="2">
        <f>IF(K1654="",H1654,(MIN(I1654,(ROUND(K1654*1.6*I1654,0)))))</f>
        <v>57</v>
      </c>
      <c r="M1654" s="3">
        <f>IF(L1654=0,0,(L1654/I1654))</f>
        <v>0.21189591078066913</v>
      </c>
    </row>
    <row r="1655" spans="1:13" x14ac:dyDescent="0.2">
      <c r="A1655" s="2">
        <v>136875</v>
      </c>
      <c r="B1655" s="2" t="s">
        <v>2015</v>
      </c>
      <c r="C1655" s="3">
        <f>SUMIF($A:$A,A1655,$L:$L)/(SUMIF($A:$A,A1655,$I:$I))</f>
        <v>0.12720885671705343</v>
      </c>
      <c r="D1655" s="2">
        <v>73716</v>
      </c>
      <c r="E1655" s="2" t="s">
        <v>2021</v>
      </c>
      <c r="F1655" s="4">
        <v>292685002688</v>
      </c>
      <c r="H1655" s="5">
        <v>52</v>
      </c>
      <c r="I1655" s="5">
        <v>638</v>
      </c>
      <c r="L1655" s="2">
        <f>IF(K1655="",H1655,(MIN(I1655,(ROUND(K1655*1.6*I1655,0)))))</f>
        <v>52</v>
      </c>
      <c r="M1655" s="3">
        <f>IF(L1655=0,0,(L1655/I1655))</f>
        <v>8.1504702194357362E-2</v>
      </c>
    </row>
    <row r="1656" spans="1:13" x14ac:dyDescent="0.2">
      <c r="A1656" s="2">
        <v>136875</v>
      </c>
      <c r="B1656" s="2" t="s">
        <v>2015</v>
      </c>
      <c r="C1656" s="3">
        <f>SUMIF($A:$A,A1656,$L:$L)/(SUMIF($A:$A,A1656,$I:$I))</f>
        <v>0.12720885671705343</v>
      </c>
      <c r="D1656" s="2">
        <v>73717</v>
      </c>
      <c r="E1656" s="2" t="s">
        <v>2038</v>
      </c>
      <c r="F1656" s="4">
        <v>292685002566</v>
      </c>
      <c r="H1656" s="5">
        <v>36</v>
      </c>
      <c r="I1656" s="5">
        <v>406</v>
      </c>
      <c r="L1656" s="2">
        <f>IF(K1656="",H1656,(MIN(I1656,(ROUND(K1656*1.6*I1656,0)))))</f>
        <v>36</v>
      </c>
      <c r="M1656" s="3">
        <f>IF(L1656=0,0,(L1656/I1656))</f>
        <v>8.8669950738916259E-2</v>
      </c>
    </row>
    <row r="1657" spans="1:13" x14ac:dyDescent="0.2">
      <c r="A1657" s="2">
        <v>136875</v>
      </c>
      <c r="B1657" s="2" t="s">
        <v>2015</v>
      </c>
      <c r="C1657" s="3">
        <f>SUMIF($A:$A,A1657,$L:$L)/(SUMIF($A:$A,A1657,$I:$I))</f>
        <v>0.12720885671705343</v>
      </c>
      <c r="D1657" s="2">
        <v>73718</v>
      </c>
      <c r="E1657" s="2" t="s">
        <v>2023</v>
      </c>
      <c r="F1657" s="4">
        <v>292685000671</v>
      </c>
      <c r="H1657" s="5">
        <v>112</v>
      </c>
      <c r="I1657" s="5">
        <v>906</v>
      </c>
      <c r="L1657" s="2">
        <f>IF(K1657="",H1657,(MIN(I1657,(ROUND(K1657*1.6*I1657,0)))))</f>
        <v>112</v>
      </c>
      <c r="M1657" s="3">
        <f>IF(L1657=0,0,(L1657/I1657))</f>
        <v>0.12362030905077263</v>
      </c>
    </row>
    <row r="1658" spans="1:13" x14ac:dyDescent="0.2">
      <c r="A1658" s="2">
        <v>136875</v>
      </c>
      <c r="B1658" s="2" t="s">
        <v>2015</v>
      </c>
      <c r="C1658" s="3">
        <f>SUMIF($A:$A,A1658,$L:$L)/(SUMIF($A:$A,A1658,$I:$I))</f>
        <v>0.12720885671705343</v>
      </c>
      <c r="D1658" s="2">
        <v>73719</v>
      </c>
      <c r="E1658" s="2" t="s">
        <v>2036</v>
      </c>
      <c r="F1658" s="4">
        <v>292685001626</v>
      </c>
      <c r="H1658" s="5">
        <v>47</v>
      </c>
      <c r="I1658" s="5">
        <v>401</v>
      </c>
      <c r="L1658" s="2">
        <f>IF(K1658="",H1658,(MIN(I1658,(ROUND(K1658*1.6*I1658,0)))))</f>
        <v>47</v>
      </c>
      <c r="M1658" s="3">
        <f>IF(L1658=0,0,(L1658/I1658))</f>
        <v>0.1172069825436409</v>
      </c>
    </row>
    <row r="1659" spans="1:13" x14ac:dyDescent="0.2">
      <c r="A1659" s="2">
        <v>136875</v>
      </c>
      <c r="B1659" s="2" t="s">
        <v>2015</v>
      </c>
      <c r="C1659" s="3">
        <f>SUMIF($A:$A,A1659,$L:$L)/(SUMIF($A:$A,A1659,$I:$I))</f>
        <v>0.12720885671705343</v>
      </c>
      <c r="D1659" s="2">
        <v>177009</v>
      </c>
      <c r="E1659" s="2" t="s">
        <v>2042</v>
      </c>
      <c r="F1659" s="4">
        <v>292685002700</v>
      </c>
      <c r="H1659" s="5">
        <v>62</v>
      </c>
      <c r="I1659" s="5">
        <v>477</v>
      </c>
      <c r="L1659" s="2">
        <f>IF(K1659="",H1659,(MIN(I1659,(ROUND(K1659*1.6*I1659,0)))))</f>
        <v>62</v>
      </c>
      <c r="M1659" s="3">
        <f>IF(L1659=0,0,(L1659/I1659))</f>
        <v>0.12997903563941299</v>
      </c>
    </row>
    <row r="1660" spans="1:13" x14ac:dyDescent="0.2">
      <c r="A1660" s="2">
        <v>136875</v>
      </c>
      <c r="B1660" s="2" t="s">
        <v>2015</v>
      </c>
      <c r="C1660" s="3">
        <f>SUMIF($A:$A,A1660,$L:$L)/(SUMIF($A:$A,A1660,$I:$I))</f>
        <v>0.12720885671705343</v>
      </c>
      <c r="D1660" s="2">
        <v>220890</v>
      </c>
      <c r="E1660" s="2" t="s">
        <v>2024</v>
      </c>
      <c r="F1660" s="4">
        <v>292685002785</v>
      </c>
      <c r="H1660" s="5">
        <v>70</v>
      </c>
      <c r="I1660" s="5">
        <v>539</v>
      </c>
      <c r="L1660" s="2">
        <f>IF(K1660="",H1660,(MIN(I1660,(ROUND(K1660*1.6*I1660,0)))))</f>
        <v>70</v>
      </c>
      <c r="M1660" s="3">
        <f>IF(L1660=0,0,(L1660/I1660))</f>
        <v>0.12987012987012986</v>
      </c>
    </row>
    <row r="1661" spans="1:13" x14ac:dyDescent="0.2">
      <c r="A1661" s="2">
        <v>136875</v>
      </c>
      <c r="B1661" s="2" t="s">
        <v>2015</v>
      </c>
      <c r="C1661" s="3">
        <f>SUMIF($A:$A,A1661,$L:$L)/(SUMIF($A:$A,A1661,$I:$I))</f>
        <v>0.12720885671705343</v>
      </c>
      <c r="D1661" s="2">
        <v>225203</v>
      </c>
      <c r="E1661" s="2" t="s">
        <v>2043</v>
      </c>
      <c r="F1661" s="4">
        <v>292685002762</v>
      </c>
      <c r="H1661" s="5">
        <v>51</v>
      </c>
      <c r="I1661" s="5">
        <v>375</v>
      </c>
      <c r="L1661" s="2">
        <f>IF(K1661="",H1661,(MIN(I1661,(ROUND(K1661*1.6*I1661,0)))))</f>
        <v>51</v>
      </c>
      <c r="M1661" s="3">
        <f>IF(L1661=0,0,(L1661/I1661))</f>
        <v>0.13600000000000001</v>
      </c>
    </row>
    <row r="1662" spans="1:13" x14ac:dyDescent="0.2">
      <c r="A1662" s="2">
        <v>136875</v>
      </c>
      <c r="B1662" s="2" t="s">
        <v>2015</v>
      </c>
      <c r="C1662" s="3">
        <f>SUMIF($A:$A,A1662,$L:$L)/(SUMIF($A:$A,A1662,$I:$I))</f>
        <v>0.12720885671705343</v>
      </c>
      <c r="D1662" s="2">
        <v>14996385</v>
      </c>
      <c r="E1662" s="2" t="s">
        <v>2044</v>
      </c>
      <c r="F1662" s="4">
        <v>292685002859</v>
      </c>
      <c r="H1662" s="5">
        <v>32</v>
      </c>
      <c r="I1662" s="5">
        <v>367</v>
      </c>
      <c r="L1662" s="2">
        <f>IF(K1662="",H1662,(MIN(I1662,(ROUND(K1662*1.6*I1662,0)))))</f>
        <v>32</v>
      </c>
      <c r="M1662" s="3">
        <f>IF(L1662=0,0,(L1662/I1662))</f>
        <v>8.7193460490463212E-2</v>
      </c>
    </row>
    <row r="1663" spans="1:13" x14ac:dyDescent="0.2">
      <c r="A1663" s="2">
        <v>136875</v>
      </c>
      <c r="B1663" s="2" t="s">
        <v>2015</v>
      </c>
      <c r="C1663" s="3">
        <f>SUMIF($A:$A,A1663,$L:$L)/(SUMIF($A:$A,A1663,$I:$I))</f>
        <v>0.12720885671705343</v>
      </c>
      <c r="D1663" s="2">
        <v>17008674</v>
      </c>
      <c r="E1663" s="2" t="s">
        <v>2016</v>
      </c>
      <c r="F1663" s="4"/>
      <c r="G1663" s="2" t="s">
        <v>18</v>
      </c>
      <c r="H1663" s="5">
        <v>0</v>
      </c>
      <c r="I1663" s="5">
        <v>0</v>
      </c>
      <c r="L1663" s="2">
        <f>IF(K1663="",H1663,(MIN(I1663,(ROUND(K1663*1.6*I1663,0)))))</f>
        <v>0</v>
      </c>
      <c r="M1663" s="3">
        <f>IF(L1663=0,0,(L1663/I1663))</f>
        <v>0</v>
      </c>
    </row>
    <row r="1664" spans="1:13" x14ac:dyDescent="0.2">
      <c r="A1664" s="2">
        <v>136875</v>
      </c>
      <c r="B1664" s="2" t="s">
        <v>2015</v>
      </c>
      <c r="C1664" s="3">
        <f>SUMIF($A:$A,A1664,$L:$L)/(SUMIF($A:$A,A1664,$I:$I))</f>
        <v>0.12720885671705343</v>
      </c>
      <c r="E1664" s="2" t="s">
        <v>2615</v>
      </c>
      <c r="F1664" s="4">
        <v>292685002849</v>
      </c>
      <c r="H1664" s="5">
        <v>0</v>
      </c>
      <c r="I1664" s="5">
        <v>0</v>
      </c>
      <c r="L1664" s="2">
        <f>IF(K1664="",H1664,(MIN(I1664,(ROUND(K1664*1.6*I1664,0)))))</f>
        <v>0</v>
      </c>
      <c r="M1664" s="3">
        <f>IF(L1664=0,0,(L1664/I1664))</f>
        <v>0</v>
      </c>
    </row>
    <row r="1665" spans="1:13" x14ac:dyDescent="0.2">
      <c r="A1665" s="2">
        <v>137399</v>
      </c>
      <c r="B1665" s="2" t="s">
        <v>1675</v>
      </c>
      <c r="C1665" s="3">
        <f>SUMIF($A:$A,A1665,$L:$L)/(SUMIF($A:$A,A1665,$I:$I))</f>
        <v>0.46323720446869315</v>
      </c>
      <c r="D1665" s="2">
        <v>76064</v>
      </c>
      <c r="E1665" s="2" t="s">
        <v>822</v>
      </c>
      <c r="F1665" s="4">
        <v>292689001632</v>
      </c>
      <c r="H1665" s="5">
        <v>241</v>
      </c>
      <c r="I1665" s="5">
        <v>421</v>
      </c>
      <c r="L1665" s="2">
        <f>IF(K1665="",H1665,(MIN(I1665,(ROUND(K1665*1.6*I1665,0)))))</f>
        <v>241</v>
      </c>
      <c r="M1665" s="3">
        <f>IF(L1665=0,0,(L1665/I1665))</f>
        <v>0.57244655581947745</v>
      </c>
    </row>
    <row r="1666" spans="1:13" x14ac:dyDescent="0.2">
      <c r="A1666" s="2">
        <v>137399</v>
      </c>
      <c r="B1666" s="2" t="s">
        <v>1675</v>
      </c>
      <c r="C1666" s="3">
        <f>SUMIF($A:$A,A1666,$L:$L)/(SUMIF($A:$A,A1666,$I:$I))</f>
        <v>0.46323720446869315</v>
      </c>
      <c r="D1666" s="2">
        <v>76065</v>
      </c>
      <c r="E1666" s="2" t="s">
        <v>1676</v>
      </c>
      <c r="F1666" s="4">
        <v>292689001636</v>
      </c>
      <c r="H1666" s="5">
        <v>532</v>
      </c>
      <c r="I1666" s="5">
        <v>1259</v>
      </c>
      <c r="L1666" s="2">
        <f>IF(K1666="",H1666,(MIN(I1666,(ROUND(K1666*1.6*I1666,0)))))</f>
        <v>532</v>
      </c>
      <c r="M1666" s="3">
        <f>IF(L1666=0,0,(L1666/I1666))</f>
        <v>0.42255758538522636</v>
      </c>
    </row>
    <row r="1667" spans="1:13" x14ac:dyDescent="0.2">
      <c r="A1667" s="2">
        <v>137399</v>
      </c>
      <c r="B1667" s="2" t="s">
        <v>1675</v>
      </c>
      <c r="C1667" s="3">
        <f>SUMIF($A:$A,A1667,$L:$L)/(SUMIF($A:$A,A1667,$I:$I))</f>
        <v>0.46323720446869315</v>
      </c>
      <c r="D1667" s="2">
        <v>76066</v>
      </c>
      <c r="E1667" s="2" t="s">
        <v>1173</v>
      </c>
      <c r="F1667" s="4">
        <v>292689001634</v>
      </c>
      <c r="H1667" s="5">
        <v>213</v>
      </c>
      <c r="I1667" s="5">
        <v>397</v>
      </c>
      <c r="L1667" s="2">
        <f>IF(K1667="",H1667,(MIN(I1667,(ROUND(K1667*1.6*I1667,0)))))</f>
        <v>213</v>
      </c>
      <c r="M1667" s="3">
        <f>IF(L1667=0,0,(L1667/I1667))</f>
        <v>0.53652392947103278</v>
      </c>
    </row>
    <row r="1668" spans="1:13" x14ac:dyDescent="0.2">
      <c r="A1668" s="2">
        <v>137399</v>
      </c>
      <c r="B1668" s="2" t="s">
        <v>1675</v>
      </c>
      <c r="C1668" s="3">
        <f>SUMIF($A:$A,A1668,$L:$L)/(SUMIF($A:$A,A1668,$I:$I))</f>
        <v>0.46323720446869315</v>
      </c>
      <c r="D1668" s="2">
        <v>76068</v>
      </c>
      <c r="E1668" s="2" t="s">
        <v>1678</v>
      </c>
      <c r="F1668" s="4">
        <v>292689001635</v>
      </c>
      <c r="H1668" s="5">
        <v>392</v>
      </c>
      <c r="I1668" s="5">
        <v>847</v>
      </c>
      <c r="L1668" s="2">
        <f>IF(K1668="",H1668,(MIN(I1668,(ROUND(K1668*1.6*I1668,0)))))</f>
        <v>392</v>
      </c>
      <c r="M1668" s="3">
        <f>IF(L1668=0,0,(L1668/I1668))</f>
        <v>0.46280991735537191</v>
      </c>
    </row>
    <row r="1669" spans="1:13" x14ac:dyDescent="0.2">
      <c r="A1669" s="2">
        <v>137399</v>
      </c>
      <c r="B1669" s="2" t="s">
        <v>1675</v>
      </c>
      <c r="C1669" s="3">
        <f>SUMIF($A:$A,A1669,$L:$L)/(SUMIF($A:$A,A1669,$I:$I))</f>
        <v>0.46323720446869315</v>
      </c>
      <c r="D1669" s="2">
        <v>76069</v>
      </c>
      <c r="E1669" s="2" t="s">
        <v>1677</v>
      </c>
      <c r="F1669" s="4">
        <v>292689001633</v>
      </c>
      <c r="H1669" s="5">
        <v>246</v>
      </c>
      <c r="I1669" s="5">
        <v>586</v>
      </c>
      <c r="L1669" s="2">
        <f>IF(K1669="",H1669,(MIN(I1669,(ROUND(K1669*1.6*I1669,0)))))</f>
        <v>246</v>
      </c>
      <c r="M1669" s="3">
        <f>IF(L1669=0,0,(L1669/I1669))</f>
        <v>0.41979522184300339</v>
      </c>
    </row>
    <row r="1670" spans="1:13" x14ac:dyDescent="0.2">
      <c r="A1670" s="2">
        <v>137399</v>
      </c>
      <c r="B1670" s="2" t="s">
        <v>1675</v>
      </c>
      <c r="C1670" s="3">
        <f>SUMIF($A:$A,A1670,$L:$L)/(SUMIF($A:$A,A1670,$I:$I))</f>
        <v>0.46323720446869315</v>
      </c>
      <c r="D1670" s="2">
        <v>76072</v>
      </c>
      <c r="E1670" s="2" t="s">
        <v>1679</v>
      </c>
      <c r="F1670" s="4">
        <v>292689001631</v>
      </c>
      <c r="H1670" s="5">
        <v>159</v>
      </c>
      <c r="I1670" s="5">
        <v>339</v>
      </c>
      <c r="L1670" s="2">
        <f>IF(K1670="",H1670,(MIN(I1670,(ROUND(K1670*1.6*I1670,0)))))</f>
        <v>159</v>
      </c>
      <c r="M1670" s="3">
        <f>IF(L1670=0,0,(L1670/I1670))</f>
        <v>0.46902654867256638</v>
      </c>
    </row>
    <row r="1671" spans="1:13" x14ac:dyDescent="0.2">
      <c r="A1671" s="2">
        <v>137282</v>
      </c>
      <c r="B1671" s="2" t="s">
        <v>1911</v>
      </c>
      <c r="C1671" s="3">
        <f>SUMIF($A:$A,A1671,$L:$L)/(SUMIF($A:$A,A1671,$I:$I))</f>
        <v>0.68181818181818177</v>
      </c>
      <c r="D1671" s="2">
        <v>75666</v>
      </c>
      <c r="E1671" s="2" t="s">
        <v>1912</v>
      </c>
      <c r="F1671" s="4">
        <v>292694001637</v>
      </c>
      <c r="H1671" s="5">
        <v>30</v>
      </c>
      <c r="I1671" s="5">
        <v>44</v>
      </c>
      <c r="L1671" s="2">
        <f>IF(K1671="",H1671,(MIN(I1671,(ROUND(K1671*1.6*I1671,0)))))</f>
        <v>30</v>
      </c>
      <c r="M1671" s="3">
        <f>IF(L1671=0,0,(L1671/I1671))</f>
        <v>0.68181818181818177</v>
      </c>
    </row>
    <row r="1672" spans="1:13" x14ac:dyDescent="0.2">
      <c r="A1672" s="2">
        <v>137426</v>
      </c>
      <c r="B1672" s="2" t="s">
        <v>645</v>
      </c>
      <c r="C1672" s="3">
        <f>SUMIF($A:$A,A1672,$L:$L)/(SUMIF($A:$A,A1672,$I:$I))</f>
        <v>0.43361986628462273</v>
      </c>
      <c r="D1672" s="2">
        <v>76135</v>
      </c>
      <c r="E1672" s="2" t="s">
        <v>648</v>
      </c>
      <c r="F1672" s="4">
        <v>292709001679</v>
      </c>
      <c r="H1672" s="5">
        <v>73</v>
      </c>
      <c r="I1672" s="5">
        <v>174</v>
      </c>
      <c r="L1672" s="2">
        <f>IF(K1672="",H1672,(MIN(I1672,(ROUND(K1672*1.6*I1672,0)))))</f>
        <v>73</v>
      </c>
      <c r="M1672" s="3">
        <f>IF(L1672=0,0,(L1672/I1672))</f>
        <v>0.41954022988505746</v>
      </c>
    </row>
    <row r="1673" spans="1:13" x14ac:dyDescent="0.2">
      <c r="A1673" s="2">
        <v>137426</v>
      </c>
      <c r="B1673" s="2" t="s">
        <v>645</v>
      </c>
      <c r="C1673" s="3">
        <f>SUMIF($A:$A,A1673,$L:$L)/(SUMIF($A:$A,A1673,$I:$I))</f>
        <v>0.43361986628462273</v>
      </c>
      <c r="D1673" s="2">
        <v>76136</v>
      </c>
      <c r="E1673" s="2" t="s">
        <v>647</v>
      </c>
      <c r="F1673" s="4">
        <v>292709001677</v>
      </c>
      <c r="H1673" s="5">
        <v>97</v>
      </c>
      <c r="I1673" s="5">
        <v>242</v>
      </c>
      <c r="L1673" s="2">
        <f>IF(K1673="",H1673,(MIN(I1673,(ROUND(K1673*1.6*I1673,0)))))</f>
        <v>97</v>
      </c>
      <c r="M1673" s="3">
        <f>IF(L1673=0,0,(L1673/I1673))</f>
        <v>0.40082644628099173</v>
      </c>
    </row>
    <row r="1674" spans="1:13" x14ac:dyDescent="0.2">
      <c r="A1674" s="2">
        <v>137426</v>
      </c>
      <c r="B1674" s="2" t="s">
        <v>645</v>
      </c>
      <c r="C1674" s="3">
        <f>SUMIF($A:$A,A1674,$L:$L)/(SUMIF($A:$A,A1674,$I:$I))</f>
        <v>0.43361986628462273</v>
      </c>
      <c r="D1674" s="2">
        <v>76137</v>
      </c>
      <c r="E1674" s="2" t="s">
        <v>646</v>
      </c>
      <c r="F1674" s="4">
        <v>292709001678</v>
      </c>
      <c r="H1674" s="5">
        <v>143</v>
      </c>
      <c r="I1674" s="5">
        <v>305</v>
      </c>
      <c r="L1674" s="2">
        <f>IF(K1674="",H1674,(MIN(I1674,(ROUND(K1674*1.6*I1674,0)))))</f>
        <v>143</v>
      </c>
      <c r="M1674" s="3">
        <f>IF(L1674=0,0,(L1674/I1674))</f>
        <v>0.46885245901639344</v>
      </c>
    </row>
    <row r="1675" spans="1:13" x14ac:dyDescent="0.2">
      <c r="A1675" s="2">
        <v>137426</v>
      </c>
      <c r="B1675" s="2" t="s">
        <v>645</v>
      </c>
      <c r="C1675" s="3">
        <f>SUMIF($A:$A,A1675,$L:$L)/(SUMIF($A:$A,A1675,$I:$I))</f>
        <v>0.43361986628462273</v>
      </c>
      <c r="D1675" s="2">
        <v>76143</v>
      </c>
      <c r="E1675" s="2" t="s">
        <v>649</v>
      </c>
      <c r="F1675" s="4">
        <v>292709001676</v>
      </c>
      <c r="H1675" s="5">
        <v>141</v>
      </c>
      <c r="I1675" s="5">
        <v>326</v>
      </c>
      <c r="L1675" s="2">
        <f>IF(K1675="",H1675,(MIN(I1675,(ROUND(K1675*1.6*I1675,0)))))</f>
        <v>141</v>
      </c>
      <c r="M1675" s="3">
        <f>IF(L1675=0,0,(L1675/I1675))</f>
        <v>0.43251533742331288</v>
      </c>
    </row>
    <row r="1676" spans="1:13" x14ac:dyDescent="0.2">
      <c r="A1676" s="2">
        <v>137367</v>
      </c>
      <c r="B1676" s="2" t="s">
        <v>421</v>
      </c>
      <c r="C1676" s="3">
        <f>SUMIF($A:$A,A1676,$L:$L)/(SUMIF($A:$A,A1676,$I:$I))</f>
        <v>0.44251626898047725</v>
      </c>
      <c r="D1676" s="2">
        <v>75987</v>
      </c>
      <c r="E1676" s="2" t="s">
        <v>423</v>
      </c>
      <c r="F1676" s="4">
        <v>292752001683</v>
      </c>
      <c r="H1676" s="5">
        <v>111</v>
      </c>
      <c r="I1676" s="5">
        <v>221</v>
      </c>
      <c r="L1676" s="2">
        <f>IF(K1676="",H1676,(MIN(I1676,(ROUND(K1676*1.6*I1676,0)))))</f>
        <v>111</v>
      </c>
      <c r="M1676" s="3">
        <f>IF(L1676=0,0,(L1676/I1676))</f>
        <v>0.50226244343891402</v>
      </c>
    </row>
    <row r="1677" spans="1:13" x14ac:dyDescent="0.2">
      <c r="A1677" s="2">
        <v>137367</v>
      </c>
      <c r="B1677" s="2" t="s">
        <v>421</v>
      </c>
      <c r="C1677" s="3">
        <f>SUMIF($A:$A,A1677,$L:$L)/(SUMIF($A:$A,A1677,$I:$I))</f>
        <v>0.44251626898047725</v>
      </c>
      <c r="D1677" s="2">
        <v>75988</v>
      </c>
      <c r="E1677" s="2" t="s">
        <v>422</v>
      </c>
      <c r="F1677" s="4">
        <v>292752001685</v>
      </c>
      <c r="H1677" s="5">
        <v>93</v>
      </c>
      <c r="I1677" s="5">
        <v>240</v>
      </c>
      <c r="L1677" s="2">
        <f>IF(K1677="",H1677,(MIN(I1677,(ROUND(K1677*1.6*I1677,0)))))</f>
        <v>93</v>
      </c>
      <c r="M1677" s="3">
        <f>IF(L1677=0,0,(L1677/I1677))</f>
        <v>0.38750000000000001</v>
      </c>
    </row>
    <row r="1678" spans="1:13" x14ac:dyDescent="0.2">
      <c r="A1678" s="2">
        <v>137103</v>
      </c>
      <c r="B1678" s="2" t="s">
        <v>1316</v>
      </c>
      <c r="C1678" s="3">
        <f>SUMIF($A:$A,A1678,$L:$L)/(SUMIF($A:$A,A1678,$I:$I))</f>
        <v>0.43986254295532645</v>
      </c>
      <c r="D1678" s="2">
        <v>74890</v>
      </c>
      <c r="E1678" s="2" t="s">
        <v>1317</v>
      </c>
      <c r="F1678" s="4">
        <v>290300000013</v>
      </c>
      <c r="H1678" s="5">
        <v>53</v>
      </c>
      <c r="I1678" s="5">
        <v>152</v>
      </c>
      <c r="L1678" s="2">
        <f>IF(K1678="",H1678,(MIN(I1678,(ROUND(K1678*1.6*I1678,0)))))</f>
        <v>53</v>
      </c>
      <c r="M1678" s="3">
        <f>IF(L1678=0,0,(L1678/I1678))</f>
        <v>0.34868421052631576</v>
      </c>
    </row>
    <row r="1679" spans="1:13" x14ac:dyDescent="0.2">
      <c r="A1679" s="2">
        <v>137103</v>
      </c>
      <c r="B1679" s="2" t="s">
        <v>1316</v>
      </c>
      <c r="C1679" s="3">
        <f>SUMIF($A:$A,A1679,$L:$L)/(SUMIF($A:$A,A1679,$I:$I))</f>
        <v>0.43986254295532645</v>
      </c>
      <c r="D1679" s="2">
        <v>75133</v>
      </c>
      <c r="E1679" s="2" t="s">
        <v>1024</v>
      </c>
      <c r="F1679" s="4">
        <v>290300000012</v>
      </c>
      <c r="H1679" s="5">
        <v>75</v>
      </c>
      <c r="I1679" s="5">
        <v>139</v>
      </c>
      <c r="L1679" s="2">
        <f>IF(K1679="",H1679,(MIN(I1679,(ROUND(K1679*1.6*I1679,0)))))</f>
        <v>75</v>
      </c>
      <c r="M1679" s="3">
        <f>IF(L1679=0,0,(L1679/I1679))</f>
        <v>0.53956834532374098</v>
      </c>
    </row>
    <row r="1680" spans="1:13" x14ac:dyDescent="0.2">
      <c r="A1680" s="2">
        <v>137298</v>
      </c>
      <c r="B1680" s="2" t="s">
        <v>1163</v>
      </c>
      <c r="C1680" s="3">
        <f>SUMIF($A:$A,A1680,$L:$L)/(SUMIF($A:$A,A1680,$I:$I))</f>
        <v>0.62652439024390238</v>
      </c>
      <c r="D1680" s="2">
        <v>75734</v>
      </c>
      <c r="E1680" s="2" t="s">
        <v>1164</v>
      </c>
      <c r="F1680" s="4">
        <v>292754001686</v>
      </c>
      <c r="H1680" s="5">
        <v>235</v>
      </c>
      <c r="I1680" s="5">
        <v>377</v>
      </c>
      <c r="L1680" s="2">
        <f>IF(K1680="",H1680,(MIN(I1680,(ROUND(K1680*1.6*I1680,0)))))</f>
        <v>235</v>
      </c>
      <c r="M1680" s="3">
        <f>IF(L1680=0,0,(L1680/I1680))</f>
        <v>0.62334217506631295</v>
      </c>
    </row>
    <row r="1681" spans="1:13" x14ac:dyDescent="0.2">
      <c r="A1681" s="2">
        <v>137298</v>
      </c>
      <c r="B1681" s="2" t="s">
        <v>1163</v>
      </c>
      <c r="C1681" s="3">
        <f>SUMIF($A:$A,A1681,$L:$L)/(SUMIF($A:$A,A1681,$I:$I))</f>
        <v>0.62652439024390238</v>
      </c>
      <c r="D1681" s="2">
        <v>75735</v>
      </c>
      <c r="E1681" s="2" t="s">
        <v>1165</v>
      </c>
      <c r="F1681" s="4">
        <v>292754001687</v>
      </c>
      <c r="H1681" s="5">
        <v>176</v>
      </c>
      <c r="I1681" s="5">
        <v>279</v>
      </c>
      <c r="L1681" s="2">
        <f>IF(K1681="",H1681,(MIN(I1681,(ROUND(K1681*1.6*I1681,0)))))</f>
        <v>176</v>
      </c>
      <c r="M1681" s="3">
        <f>IF(L1681=0,0,(L1681/I1681))</f>
        <v>0.63082437275985659</v>
      </c>
    </row>
    <row r="1682" spans="1:13" x14ac:dyDescent="0.2">
      <c r="A1682" s="2">
        <v>137191</v>
      </c>
      <c r="B1682" s="2" t="s">
        <v>40</v>
      </c>
      <c r="C1682" s="3">
        <f>SUMIF($A:$A,A1682,$L:$L)/(SUMIF($A:$A,A1682,$I:$I))</f>
        <v>0.31880835927078699</v>
      </c>
      <c r="D1682" s="2">
        <v>75370</v>
      </c>
      <c r="E1682" s="2" t="s">
        <v>43</v>
      </c>
      <c r="F1682" s="4">
        <v>292757001688</v>
      </c>
      <c r="H1682" s="5">
        <v>43</v>
      </c>
      <c r="I1682" s="5">
        <v>100</v>
      </c>
      <c r="L1682" s="2">
        <f>IF(K1682="",H1682,(MIN(I1682,(ROUND(K1682*1.6*I1682,0)))))</f>
        <v>43</v>
      </c>
      <c r="M1682" s="3">
        <f>IF(L1682=0,0,(L1682/I1682))</f>
        <v>0.43</v>
      </c>
    </row>
    <row r="1683" spans="1:13" x14ac:dyDescent="0.2">
      <c r="A1683" s="2">
        <v>137191</v>
      </c>
      <c r="B1683" s="2" t="s">
        <v>40</v>
      </c>
      <c r="C1683" s="3">
        <f>SUMIF($A:$A,A1683,$L:$L)/(SUMIF($A:$A,A1683,$I:$I))</f>
        <v>0.31880835927078699</v>
      </c>
      <c r="D1683" s="2">
        <v>75404</v>
      </c>
      <c r="E1683" s="2" t="s">
        <v>44</v>
      </c>
      <c r="F1683" s="4">
        <v>292757001689</v>
      </c>
      <c r="H1683" s="5">
        <v>37</v>
      </c>
      <c r="I1683" s="5">
        <v>99</v>
      </c>
      <c r="L1683" s="2">
        <f>IF(K1683="",H1683,(MIN(I1683,(ROUND(K1683*1.6*I1683,0)))))</f>
        <v>37</v>
      </c>
      <c r="M1683" s="3">
        <f>IF(L1683=0,0,(L1683/I1683))</f>
        <v>0.37373737373737376</v>
      </c>
    </row>
    <row r="1684" spans="1:13" x14ac:dyDescent="0.2">
      <c r="A1684" s="2">
        <v>137191</v>
      </c>
      <c r="B1684" s="2" t="s">
        <v>40</v>
      </c>
      <c r="C1684" s="3">
        <f>SUMIF($A:$A,A1684,$L:$L)/(SUMIF($A:$A,A1684,$I:$I))</f>
        <v>0.31880835927078699</v>
      </c>
      <c r="D1684" s="2">
        <v>75440</v>
      </c>
      <c r="E1684" s="2" t="s">
        <v>42</v>
      </c>
      <c r="F1684" s="4">
        <v>292757001691</v>
      </c>
      <c r="H1684" s="5">
        <v>163</v>
      </c>
      <c r="I1684" s="5">
        <v>486</v>
      </c>
      <c r="L1684" s="2">
        <f>IF(K1684="",H1684,(MIN(I1684,(ROUND(K1684*1.6*I1684,0)))))</f>
        <v>163</v>
      </c>
      <c r="M1684" s="3">
        <f>IF(L1684=0,0,(L1684/I1684))</f>
        <v>0.33539094650205764</v>
      </c>
    </row>
    <row r="1685" spans="1:13" x14ac:dyDescent="0.2">
      <c r="A1685" s="2">
        <v>137191</v>
      </c>
      <c r="B1685" s="2" t="s">
        <v>40</v>
      </c>
      <c r="C1685" s="3">
        <f>SUMIF($A:$A,A1685,$L:$L)/(SUMIF($A:$A,A1685,$I:$I))</f>
        <v>0.31880835927078699</v>
      </c>
      <c r="D1685" s="2">
        <v>75442</v>
      </c>
      <c r="E1685" s="2" t="s">
        <v>46</v>
      </c>
      <c r="F1685" s="4">
        <v>292757001692</v>
      </c>
      <c r="H1685" s="5">
        <v>210</v>
      </c>
      <c r="I1685" s="5">
        <v>604</v>
      </c>
      <c r="L1685" s="2">
        <f>IF(K1685="",H1685,(MIN(I1685,(ROUND(K1685*1.6*I1685,0)))))</f>
        <v>210</v>
      </c>
      <c r="M1685" s="3">
        <f>IF(L1685=0,0,(L1685/I1685))</f>
        <v>0.34768211920529801</v>
      </c>
    </row>
    <row r="1686" spans="1:13" x14ac:dyDescent="0.2">
      <c r="A1686" s="2">
        <v>137191</v>
      </c>
      <c r="B1686" s="2" t="s">
        <v>40</v>
      </c>
      <c r="C1686" s="3">
        <f>SUMIF($A:$A,A1686,$L:$L)/(SUMIF($A:$A,A1686,$I:$I))</f>
        <v>0.31880835927078699</v>
      </c>
      <c r="D1686" s="2">
        <v>75443</v>
      </c>
      <c r="E1686" s="2" t="s">
        <v>41</v>
      </c>
      <c r="F1686" s="4">
        <v>292757001693</v>
      </c>
      <c r="H1686" s="5">
        <v>184</v>
      </c>
      <c r="I1686" s="5">
        <v>688</v>
      </c>
      <c r="L1686" s="2">
        <f>IF(K1686="",H1686,(MIN(I1686,(ROUND(K1686*1.6*I1686,0)))))</f>
        <v>184</v>
      </c>
      <c r="M1686" s="3">
        <f>IF(L1686=0,0,(L1686/I1686))</f>
        <v>0.26744186046511625</v>
      </c>
    </row>
    <row r="1687" spans="1:13" x14ac:dyDescent="0.2">
      <c r="A1687" s="2">
        <v>137191</v>
      </c>
      <c r="B1687" s="2" t="s">
        <v>40</v>
      </c>
      <c r="C1687" s="3">
        <f>SUMIF($A:$A,A1687,$L:$L)/(SUMIF($A:$A,A1687,$I:$I))</f>
        <v>0.31880835927078699</v>
      </c>
      <c r="D1687" s="2">
        <v>75477</v>
      </c>
      <c r="E1687" s="2" t="s">
        <v>45</v>
      </c>
      <c r="F1687" s="4">
        <v>292757001690</v>
      </c>
      <c r="H1687" s="5">
        <v>80</v>
      </c>
      <c r="I1687" s="5">
        <v>272</v>
      </c>
      <c r="L1687" s="2">
        <f>IF(K1687="",H1687,(MIN(I1687,(ROUND(K1687*1.6*I1687,0)))))</f>
        <v>80</v>
      </c>
      <c r="M1687" s="3">
        <f>IF(L1687=0,0,(L1687/I1687))</f>
        <v>0.29411764705882354</v>
      </c>
    </row>
    <row r="1688" spans="1:13" x14ac:dyDescent="0.2">
      <c r="A1688" s="2">
        <v>137315</v>
      </c>
      <c r="B1688" s="2" t="s">
        <v>1469</v>
      </c>
      <c r="C1688" s="3">
        <f>SUMIF($A:$A,A1688,$L:$L)/(SUMIF($A:$A,A1688,$I:$I))</f>
        <v>0.45468914646996839</v>
      </c>
      <c r="D1688" s="2">
        <v>75793</v>
      </c>
      <c r="E1688" s="2" t="s">
        <v>1473</v>
      </c>
      <c r="F1688" s="4">
        <v>292763001696</v>
      </c>
      <c r="H1688" s="5">
        <v>223</v>
      </c>
      <c r="I1688" s="5">
        <v>357</v>
      </c>
      <c r="L1688" s="2">
        <f>IF(K1688="",H1688,(MIN(I1688,(ROUND(K1688*1.6*I1688,0)))))</f>
        <v>223</v>
      </c>
      <c r="M1688" s="3">
        <f>IF(L1688=0,0,(L1688/I1688))</f>
        <v>0.62464985994397759</v>
      </c>
    </row>
    <row r="1689" spans="1:13" x14ac:dyDescent="0.2">
      <c r="A1689" s="2">
        <v>137315</v>
      </c>
      <c r="B1689" s="2" t="s">
        <v>1469</v>
      </c>
      <c r="C1689" s="3">
        <f>SUMIF($A:$A,A1689,$L:$L)/(SUMIF($A:$A,A1689,$I:$I))</f>
        <v>0.45468914646996839</v>
      </c>
      <c r="D1689" s="2">
        <v>75794</v>
      </c>
      <c r="E1689" s="2" t="s">
        <v>1470</v>
      </c>
      <c r="F1689" s="4">
        <v>292763001697</v>
      </c>
      <c r="H1689" s="5">
        <v>226</v>
      </c>
      <c r="I1689" s="5">
        <v>668</v>
      </c>
      <c r="L1689" s="2">
        <f>IF(K1689="",H1689,(MIN(I1689,(ROUND(K1689*1.6*I1689,0)))))</f>
        <v>226</v>
      </c>
      <c r="M1689" s="3">
        <f>IF(L1689=0,0,(L1689/I1689))</f>
        <v>0.33832335329341318</v>
      </c>
    </row>
    <row r="1690" spans="1:13" x14ac:dyDescent="0.2">
      <c r="A1690" s="2">
        <v>137315</v>
      </c>
      <c r="B1690" s="2" t="s">
        <v>1469</v>
      </c>
      <c r="C1690" s="3">
        <f>SUMIF($A:$A,A1690,$L:$L)/(SUMIF($A:$A,A1690,$I:$I))</f>
        <v>0.45468914646996839</v>
      </c>
      <c r="D1690" s="2">
        <v>75796</v>
      </c>
      <c r="E1690" s="2" t="s">
        <v>1472</v>
      </c>
      <c r="F1690" s="4">
        <v>292763002479</v>
      </c>
      <c r="H1690" s="5">
        <v>204</v>
      </c>
      <c r="I1690" s="5">
        <v>396</v>
      </c>
      <c r="L1690" s="2">
        <f>IF(K1690="",H1690,(MIN(I1690,(ROUND(K1690*1.6*I1690,0)))))</f>
        <v>204</v>
      </c>
      <c r="M1690" s="3">
        <f>IF(L1690=0,0,(L1690/I1690))</f>
        <v>0.51515151515151514</v>
      </c>
    </row>
    <row r="1691" spans="1:13" x14ac:dyDescent="0.2">
      <c r="A1691" s="2">
        <v>137315</v>
      </c>
      <c r="B1691" s="2" t="s">
        <v>1469</v>
      </c>
      <c r="C1691" s="3">
        <f>SUMIF($A:$A,A1691,$L:$L)/(SUMIF($A:$A,A1691,$I:$I))</f>
        <v>0.45468914646996839</v>
      </c>
      <c r="D1691" s="2">
        <v>16052101</v>
      </c>
      <c r="E1691" s="2" t="s">
        <v>1471</v>
      </c>
      <c r="F1691" s="4">
        <v>292763001020</v>
      </c>
      <c r="H1691" s="5">
        <v>210</v>
      </c>
      <c r="I1691" s="5">
        <v>477</v>
      </c>
      <c r="L1691" s="2">
        <f>IF(K1691="",H1691,(MIN(I1691,(ROUND(K1691*1.6*I1691,0)))))</f>
        <v>210</v>
      </c>
      <c r="M1691" s="3">
        <f>IF(L1691=0,0,(L1691/I1691))</f>
        <v>0.44025157232704404</v>
      </c>
    </row>
    <row r="1692" spans="1:13" x14ac:dyDescent="0.2">
      <c r="A1692" s="2">
        <v>17018672</v>
      </c>
      <c r="B1692" s="2" t="s">
        <v>2241</v>
      </c>
      <c r="C1692" s="3">
        <f>SUMIF($A:$A,A1692,$L:$L)/(SUMIF($A:$A,A1692,$I:$I))</f>
        <v>0.61060329067641683</v>
      </c>
      <c r="D1692" s="2">
        <v>74559</v>
      </c>
      <c r="E1692" s="2" t="s">
        <v>2242</v>
      </c>
      <c r="F1692" s="4">
        <v>292766001702</v>
      </c>
      <c r="H1692" s="5">
        <v>123</v>
      </c>
      <c r="I1692" s="5">
        <v>235</v>
      </c>
      <c r="L1692" s="2">
        <f>IF(K1692="",H1692,(MIN(I1692,(ROUND(K1692*1.6*I1692,0)))))</f>
        <v>123</v>
      </c>
      <c r="M1692" s="3">
        <f>IF(L1692=0,0,(L1692/I1692))</f>
        <v>0.52340425531914891</v>
      </c>
    </row>
    <row r="1693" spans="1:13" x14ac:dyDescent="0.2">
      <c r="A1693" s="2">
        <v>17018672</v>
      </c>
      <c r="B1693" s="2" t="s">
        <v>2241</v>
      </c>
      <c r="C1693" s="3">
        <f>SUMIF($A:$A,A1693,$L:$L)/(SUMIF($A:$A,A1693,$I:$I))</f>
        <v>0.61060329067641683</v>
      </c>
      <c r="D1693" s="2">
        <v>16078017</v>
      </c>
      <c r="E1693" s="2" t="s">
        <v>2243</v>
      </c>
      <c r="F1693" s="4">
        <v>292766001698</v>
      </c>
      <c r="H1693" s="5">
        <v>211</v>
      </c>
      <c r="I1693" s="5">
        <v>312</v>
      </c>
      <c r="L1693" s="2">
        <f>IF(K1693="",H1693,(MIN(I1693,(ROUND(K1693*1.6*I1693,0)))))</f>
        <v>211</v>
      </c>
      <c r="M1693" s="3">
        <f>IF(L1693=0,0,(L1693/I1693))</f>
        <v>0.67628205128205132</v>
      </c>
    </row>
    <row r="1694" spans="1:13" x14ac:dyDescent="0.2">
      <c r="A1694" s="2">
        <v>136992</v>
      </c>
      <c r="B1694" s="2" t="s">
        <v>2244</v>
      </c>
      <c r="C1694" s="3">
        <f>SUMIF($A:$A,A1694,$L:$L)/(SUMIF($A:$A,A1694,$I:$I))</f>
        <v>0.4838709677419355</v>
      </c>
      <c r="D1694" s="2">
        <v>74568</v>
      </c>
      <c r="E1694" s="2" t="s">
        <v>131</v>
      </c>
      <c r="F1694" s="4">
        <v>292070001126</v>
      </c>
      <c r="H1694" s="5">
        <v>144</v>
      </c>
      <c r="I1694" s="5">
        <v>253</v>
      </c>
      <c r="L1694" s="2">
        <f>IF(K1694="",H1694,(MIN(I1694,(ROUND(K1694*1.6*I1694,0)))))</f>
        <v>144</v>
      </c>
      <c r="M1694" s="3">
        <f>IF(L1694=0,0,(L1694/I1694))</f>
        <v>0.56916996047430835</v>
      </c>
    </row>
    <row r="1695" spans="1:13" x14ac:dyDescent="0.2">
      <c r="A1695" s="2">
        <v>136992</v>
      </c>
      <c r="B1695" s="2" t="s">
        <v>2244</v>
      </c>
      <c r="C1695" s="3">
        <f>SUMIF($A:$A,A1695,$L:$L)/(SUMIF($A:$A,A1695,$I:$I))</f>
        <v>0.4838709677419355</v>
      </c>
      <c r="D1695" s="2">
        <v>74569</v>
      </c>
      <c r="E1695" s="2" t="s">
        <v>2245</v>
      </c>
      <c r="F1695" s="4">
        <v>292070001127</v>
      </c>
      <c r="H1695" s="5">
        <v>96</v>
      </c>
      <c r="I1695" s="5">
        <v>243</v>
      </c>
      <c r="L1695" s="2">
        <f>IF(K1695="",H1695,(MIN(I1695,(ROUND(K1695*1.6*I1695,0)))))</f>
        <v>96</v>
      </c>
      <c r="M1695" s="3">
        <f>IF(L1695=0,0,(L1695/I1695))</f>
        <v>0.39506172839506171</v>
      </c>
    </row>
    <row r="1696" spans="1:13" x14ac:dyDescent="0.2">
      <c r="A1696" s="2">
        <v>137047</v>
      </c>
      <c r="B1696" s="2" t="s">
        <v>2246</v>
      </c>
      <c r="C1696" s="3">
        <f>SUMIF($A:$A,A1696,$L:$L)/(SUMIF($A:$A,A1696,$I:$I))</f>
        <v>0.52133333333333332</v>
      </c>
      <c r="D1696" s="2">
        <v>74729</v>
      </c>
      <c r="E1696" s="2" t="s">
        <v>2249</v>
      </c>
      <c r="F1696" s="4">
        <v>291545000704</v>
      </c>
      <c r="H1696" s="5">
        <v>168</v>
      </c>
      <c r="I1696" s="5">
        <v>272</v>
      </c>
      <c r="L1696" s="2">
        <f>IF(K1696="",H1696,(MIN(I1696,(ROUND(K1696*1.6*I1696,0)))))</f>
        <v>168</v>
      </c>
      <c r="M1696" s="3">
        <f>IF(L1696=0,0,(L1696/I1696))</f>
        <v>0.61764705882352944</v>
      </c>
    </row>
    <row r="1697" spans="1:13" x14ac:dyDescent="0.2">
      <c r="A1697" s="2">
        <v>137047</v>
      </c>
      <c r="B1697" s="2" t="s">
        <v>2246</v>
      </c>
      <c r="C1697" s="3">
        <f>SUMIF($A:$A,A1697,$L:$L)/(SUMIF($A:$A,A1697,$I:$I))</f>
        <v>0.52133333333333332</v>
      </c>
      <c r="D1697" s="2">
        <v>74730</v>
      </c>
      <c r="E1697" s="2" t="s">
        <v>2247</v>
      </c>
      <c r="F1697" s="4">
        <v>291545000705</v>
      </c>
      <c r="H1697" s="5">
        <v>111</v>
      </c>
      <c r="I1697" s="5">
        <v>253</v>
      </c>
      <c r="L1697" s="2">
        <f>IF(K1697="",H1697,(MIN(I1697,(ROUND(K1697*1.6*I1697,0)))))</f>
        <v>111</v>
      </c>
      <c r="M1697" s="3">
        <f>IF(L1697=0,0,(L1697/I1697))</f>
        <v>0.43873517786561267</v>
      </c>
    </row>
    <row r="1698" spans="1:13" x14ac:dyDescent="0.2">
      <c r="A1698" s="2">
        <v>137047</v>
      </c>
      <c r="B1698" s="2" t="s">
        <v>2246</v>
      </c>
      <c r="C1698" s="3">
        <f>SUMIF($A:$A,A1698,$L:$L)/(SUMIF($A:$A,A1698,$I:$I))</f>
        <v>0.52133333333333332</v>
      </c>
      <c r="D1698" s="2">
        <v>184799</v>
      </c>
      <c r="E1698" s="2" t="s">
        <v>2248</v>
      </c>
      <c r="F1698" s="4">
        <v>291545002702</v>
      </c>
      <c r="H1698" s="5">
        <v>112</v>
      </c>
      <c r="I1698" s="5">
        <v>225</v>
      </c>
      <c r="L1698" s="2">
        <f>IF(K1698="",H1698,(MIN(I1698,(ROUND(K1698*1.6*I1698,0)))))</f>
        <v>112</v>
      </c>
      <c r="M1698" s="3">
        <f>IF(L1698=0,0,(L1698/I1698))</f>
        <v>0.49777777777777776</v>
      </c>
    </row>
    <row r="1699" spans="1:13" x14ac:dyDescent="0.2">
      <c r="A1699" s="2">
        <v>137044</v>
      </c>
      <c r="B1699" s="2" t="s">
        <v>2273</v>
      </c>
      <c r="C1699" s="3">
        <f>SUMIF($A:$A,A1699,$L:$L)/(SUMIF($A:$A,A1699,$I:$I))</f>
        <v>0.46688741721854304</v>
      </c>
      <c r="D1699" s="2">
        <v>74716</v>
      </c>
      <c r="E1699" s="2" t="s">
        <v>2275</v>
      </c>
      <c r="F1699" s="4">
        <v>292313001326</v>
      </c>
      <c r="H1699" s="5">
        <v>76</v>
      </c>
      <c r="I1699" s="5">
        <v>141</v>
      </c>
      <c r="L1699" s="2">
        <f>IF(K1699="",H1699,(MIN(I1699,(ROUND(K1699*1.6*I1699,0)))))</f>
        <v>76</v>
      </c>
      <c r="M1699" s="3">
        <f>IF(L1699=0,0,(L1699/I1699))</f>
        <v>0.53900709219858156</v>
      </c>
    </row>
    <row r="1700" spans="1:13" x14ac:dyDescent="0.2">
      <c r="A1700" s="2">
        <v>137044</v>
      </c>
      <c r="B1700" s="2" t="s">
        <v>2273</v>
      </c>
      <c r="C1700" s="3">
        <f>SUMIF($A:$A,A1700,$L:$L)/(SUMIF($A:$A,A1700,$I:$I))</f>
        <v>0.46688741721854304</v>
      </c>
      <c r="D1700" s="2">
        <v>74717</v>
      </c>
      <c r="E1700" s="2" t="s">
        <v>2274</v>
      </c>
      <c r="F1700" s="4">
        <v>292313001327</v>
      </c>
      <c r="H1700" s="5">
        <v>65</v>
      </c>
      <c r="I1700" s="5">
        <v>161</v>
      </c>
      <c r="L1700" s="2">
        <f>IF(K1700="",H1700,(MIN(I1700,(ROUND(K1700*1.6*I1700,0)))))</f>
        <v>65</v>
      </c>
      <c r="M1700" s="3">
        <f>IF(L1700=0,0,(L1700/I1700))</f>
        <v>0.40372670807453415</v>
      </c>
    </row>
    <row r="1701" spans="1:13" x14ac:dyDescent="0.2">
      <c r="A1701" s="2">
        <v>137032</v>
      </c>
      <c r="B1701" s="2" t="s">
        <v>2254</v>
      </c>
      <c r="C1701" s="3">
        <f>SUMIF($A:$A,A1701,$L:$L)/(SUMIF($A:$A,A1701,$I:$I))</f>
        <v>0.49939540507859737</v>
      </c>
      <c r="D1701" s="2">
        <v>74686</v>
      </c>
      <c r="E1701" s="2" t="s">
        <v>2258</v>
      </c>
      <c r="F1701" s="4">
        <v>290489000058</v>
      </c>
      <c r="H1701" s="5">
        <v>185</v>
      </c>
      <c r="I1701" s="5">
        <v>361</v>
      </c>
      <c r="L1701" s="2">
        <f>IF(K1701="",H1701,(MIN(I1701,(ROUND(K1701*1.6*I1701,0)))))</f>
        <v>185</v>
      </c>
      <c r="M1701" s="3">
        <f>IF(L1701=0,0,(L1701/I1701))</f>
        <v>0.51246537396121883</v>
      </c>
    </row>
    <row r="1702" spans="1:13" x14ac:dyDescent="0.2">
      <c r="A1702" s="2">
        <v>137032</v>
      </c>
      <c r="B1702" s="2" t="s">
        <v>2254</v>
      </c>
      <c r="C1702" s="3">
        <f>SUMIF($A:$A,A1702,$L:$L)/(SUMIF($A:$A,A1702,$I:$I))</f>
        <v>0.49939540507859737</v>
      </c>
      <c r="D1702" s="2">
        <v>223947</v>
      </c>
      <c r="E1702" s="2" t="s">
        <v>2257</v>
      </c>
      <c r="F1702" s="4">
        <v>290489002703</v>
      </c>
      <c r="H1702" s="5">
        <v>97</v>
      </c>
      <c r="I1702" s="5">
        <v>187</v>
      </c>
      <c r="L1702" s="2">
        <f>IF(K1702="",H1702,(MIN(I1702,(ROUND(K1702*1.6*I1702,0)))))</f>
        <v>97</v>
      </c>
      <c r="M1702" s="3">
        <f>IF(L1702=0,0,(L1702/I1702))</f>
        <v>0.51871657754010692</v>
      </c>
    </row>
    <row r="1703" spans="1:13" x14ac:dyDescent="0.2">
      <c r="A1703" s="2">
        <v>137032</v>
      </c>
      <c r="B1703" s="2" t="s">
        <v>2254</v>
      </c>
      <c r="C1703" s="3">
        <f>SUMIF($A:$A,A1703,$L:$L)/(SUMIF($A:$A,A1703,$I:$I))</f>
        <v>0.49939540507859737</v>
      </c>
      <c r="D1703" s="2">
        <v>16083702</v>
      </c>
      <c r="E1703" s="2" t="s">
        <v>2256</v>
      </c>
      <c r="F1703" s="4">
        <v>290489000059</v>
      </c>
      <c r="H1703" s="5">
        <v>131</v>
      </c>
      <c r="I1703" s="5">
        <v>279</v>
      </c>
      <c r="L1703" s="2">
        <f>IF(K1703="",H1703,(MIN(I1703,(ROUND(K1703*1.6*I1703,0)))))</f>
        <v>131</v>
      </c>
      <c r="M1703" s="3">
        <f>IF(L1703=0,0,(L1703/I1703))</f>
        <v>0.46953405017921146</v>
      </c>
    </row>
    <row r="1704" spans="1:13" x14ac:dyDescent="0.2">
      <c r="A1704" s="2">
        <v>137032</v>
      </c>
      <c r="B1704" s="2" t="s">
        <v>2254</v>
      </c>
      <c r="C1704" s="3">
        <f>SUMIF($A:$A,A1704,$L:$L)/(SUMIF($A:$A,A1704,$I:$I))</f>
        <v>0.49939540507859737</v>
      </c>
      <c r="D1704" s="2">
        <v>17006660</v>
      </c>
      <c r="E1704" s="2" t="s">
        <v>2255</v>
      </c>
      <c r="F1704" s="4"/>
      <c r="G1704" s="2" t="s">
        <v>18</v>
      </c>
      <c r="H1704" s="5">
        <v>0</v>
      </c>
      <c r="I1704" s="5">
        <v>0</v>
      </c>
      <c r="L1704" s="2">
        <f>IF(K1704="",H1704,(MIN(I1704,(ROUND(K1704*1.6*I1704,0)))))</f>
        <v>0</v>
      </c>
      <c r="M1704" s="3">
        <f>IF(L1704=0,0,(L1704/I1704))</f>
        <v>0</v>
      </c>
    </row>
    <row r="1705" spans="1:13" x14ac:dyDescent="0.2">
      <c r="A1705" s="2">
        <v>137051</v>
      </c>
      <c r="B1705" s="2" t="s">
        <v>2259</v>
      </c>
      <c r="C1705" s="3">
        <f>SUMIF($A:$A,A1705,$L:$L)/(SUMIF($A:$A,A1705,$I:$I))</f>
        <v>0.86181818181818182</v>
      </c>
      <c r="D1705" s="2">
        <v>74749</v>
      </c>
      <c r="E1705" s="2" t="s">
        <v>2262</v>
      </c>
      <c r="F1705" s="4">
        <v>292142001176</v>
      </c>
      <c r="H1705" s="5"/>
      <c r="I1705" s="5">
        <v>138</v>
      </c>
      <c r="J1705" s="2">
        <v>2024</v>
      </c>
      <c r="K1705" s="3">
        <v>0.6522</v>
      </c>
      <c r="L1705" s="2">
        <f>IF(K1705="",H1705,(MIN(I1705,(ROUND(K1705*1.6*I1705,0)))))</f>
        <v>138</v>
      </c>
      <c r="M1705" s="3">
        <f>IF(L1705=0,0,(L1705/I1705))</f>
        <v>1</v>
      </c>
    </row>
    <row r="1706" spans="1:13" x14ac:dyDescent="0.2">
      <c r="A1706" s="2">
        <v>137051</v>
      </c>
      <c r="B1706" s="2" t="s">
        <v>2259</v>
      </c>
      <c r="C1706" s="3">
        <f>SUMIF($A:$A,A1706,$L:$L)/(SUMIF($A:$A,A1706,$I:$I))</f>
        <v>0.86181818181818182</v>
      </c>
      <c r="D1706" s="2">
        <v>74750</v>
      </c>
      <c r="E1706" s="2" t="s">
        <v>2261</v>
      </c>
      <c r="F1706" s="4">
        <v>292142001177</v>
      </c>
      <c r="H1706" s="5"/>
      <c r="I1706" s="5">
        <v>137</v>
      </c>
      <c r="J1706" s="2">
        <v>2024</v>
      </c>
      <c r="K1706" s="3">
        <v>0.4526</v>
      </c>
      <c r="L1706" s="2">
        <f>IF(K1706="",H1706,(MIN(I1706,(ROUND(K1706*1.6*I1706,0)))))</f>
        <v>99</v>
      </c>
      <c r="M1706" s="3">
        <f>IF(L1706=0,0,(L1706/I1706))</f>
        <v>0.72262773722627738</v>
      </c>
    </row>
    <row r="1707" spans="1:13" x14ac:dyDescent="0.2">
      <c r="A1707" s="2">
        <v>137051</v>
      </c>
      <c r="B1707" s="2" t="s">
        <v>2259</v>
      </c>
      <c r="C1707" s="3">
        <f>SUMIF($A:$A,A1707,$L:$L)/(SUMIF($A:$A,A1707,$I:$I))</f>
        <v>0.86181818181818182</v>
      </c>
      <c r="D1707" s="2">
        <v>17006641</v>
      </c>
      <c r="E1707" s="2" t="s">
        <v>2260</v>
      </c>
      <c r="F1707" s="4"/>
      <c r="G1707" s="2" t="s">
        <v>18</v>
      </c>
      <c r="H1707" s="5">
        <v>0</v>
      </c>
      <c r="I1707" s="5">
        <v>0</v>
      </c>
      <c r="L1707" s="2">
        <f>IF(K1707="",H1707,(MIN(I1707,(ROUND(K1707*1.6*I1707,0)))))</f>
        <v>0</v>
      </c>
      <c r="M1707" s="3">
        <f>IF(L1707=0,0,(L1707/I1707))</f>
        <v>0</v>
      </c>
    </row>
    <row r="1708" spans="1:13" x14ac:dyDescent="0.2">
      <c r="A1708" s="2">
        <v>137372</v>
      </c>
      <c r="B1708" s="2" t="s">
        <v>1661</v>
      </c>
      <c r="C1708" s="3">
        <f>SUMIF($A:$A,A1708,$L:$L)/(SUMIF($A:$A,A1708,$I:$I))</f>
        <v>0.6216216216216216</v>
      </c>
      <c r="D1708" s="2">
        <v>75993</v>
      </c>
      <c r="E1708" s="2" t="s">
        <v>1665</v>
      </c>
      <c r="F1708" s="4">
        <v>292783001703</v>
      </c>
      <c r="H1708" s="5">
        <v>355</v>
      </c>
      <c r="I1708" s="5">
        <v>444</v>
      </c>
      <c r="L1708" s="2">
        <f>IF(K1708="",H1708,(MIN(I1708,(ROUND(K1708*1.6*I1708,0)))))</f>
        <v>355</v>
      </c>
      <c r="M1708" s="3">
        <f>IF(L1708=0,0,(L1708/I1708))</f>
        <v>0.7995495495495496</v>
      </c>
    </row>
    <row r="1709" spans="1:13" x14ac:dyDescent="0.2">
      <c r="A1709" s="2">
        <v>137372</v>
      </c>
      <c r="B1709" s="2" t="s">
        <v>1661</v>
      </c>
      <c r="C1709" s="3">
        <f>SUMIF($A:$A,A1709,$L:$L)/(SUMIF($A:$A,A1709,$I:$I))</f>
        <v>0.6216216216216216</v>
      </c>
      <c r="D1709" s="2">
        <v>75994</v>
      </c>
      <c r="E1709" s="2" t="s">
        <v>1667</v>
      </c>
      <c r="F1709" s="4">
        <v>292783001711</v>
      </c>
      <c r="H1709" s="5">
        <v>192</v>
      </c>
      <c r="I1709" s="5">
        <v>213</v>
      </c>
      <c r="L1709" s="2">
        <f>IF(K1709="",H1709,(MIN(I1709,(ROUND(K1709*1.6*I1709,0)))))</f>
        <v>192</v>
      </c>
      <c r="M1709" s="3">
        <f>IF(L1709=0,0,(L1709/I1709))</f>
        <v>0.90140845070422537</v>
      </c>
    </row>
    <row r="1710" spans="1:13" x14ac:dyDescent="0.2">
      <c r="A1710" s="2">
        <v>137372</v>
      </c>
      <c r="B1710" s="2" t="s">
        <v>1661</v>
      </c>
      <c r="C1710" s="3">
        <f>SUMIF($A:$A,A1710,$L:$L)/(SUMIF($A:$A,A1710,$I:$I))</f>
        <v>0.6216216216216216</v>
      </c>
      <c r="D1710" s="2">
        <v>75998</v>
      </c>
      <c r="E1710" s="2" t="s">
        <v>1662</v>
      </c>
      <c r="F1710" s="4">
        <v>292783001709</v>
      </c>
      <c r="H1710" s="5">
        <v>785</v>
      </c>
      <c r="I1710" s="5">
        <v>1445</v>
      </c>
      <c r="L1710" s="2">
        <f>IF(K1710="",H1710,(MIN(I1710,(ROUND(K1710*1.6*I1710,0)))))</f>
        <v>785</v>
      </c>
      <c r="M1710" s="3">
        <f>IF(L1710=0,0,(L1710/I1710))</f>
        <v>0.54325259515570934</v>
      </c>
    </row>
    <row r="1711" spans="1:13" x14ac:dyDescent="0.2">
      <c r="A1711" s="2">
        <v>137372</v>
      </c>
      <c r="B1711" s="2" t="s">
        <v>1661</v>
      </c>
      <c r="C1711" s="3">
        <f>SUMIF($A:$A,A1711,$L:$L)/(SUMIF($A:$A,A1711,$I:$I))</f>
        <v>0.6216216216216216</v>
      </c>
      <c r="D1711" s="2">
        <v>76000</v>
      </c>
      <c r="E1711" s="2" t="s">
        <v>659</v>
      </c>
      <c r="F1711" s="4">
        <v>292783002640</v>
      </c>
      <c r="H1711" s="5">
        <v>245</v>
      </c>
      <c r="I1711" s="5">
        <v>480</v>
      </c>
      <c r="L1711" s="2">
        <f>IF(K1711="",H1711,(MIN(I1711,(ROUND(K1711*1.6*I1711,0)))))</f>
        <v>245</v>
      </c>
      <c r="M1711" s="3">
        <f>IF(L1711=0,0,(L1711/I1711))</f>
        <v>0.51041666666666663</v>
      </c>
    </row>
    <row r="1712" spans="1:13" x14ac:dyDescent="0.2">
      <c r="A1712" s="2">
        <v>137372</v>
      </c>
      <c r="B1712" s="2" t="s">
        <v>1661</v>
      </c>
      <c r="C1712" s="3">
        <f>SUMIF($A:$A,A1712,$L:$L)/(SUMIF($A:$A,A1712,$I:$I))</f>
        <v>0.6216216216216216</v>
      </c>
      <c r="D1712" s="2">
        <v>76001</v>
      </c>
      <c r="E1712" s="2" t="s">
        <v>1666</v>
      </c>
      <c r="F1712" s="4">
        <v>292783001704</v>
      </c>
      <c r="H1712" s="5">
        <v>180</v>
      </c>
      <c r="I1712" s="5">
        <v>272</v>
      </c>
      <c r="L1712" s="2">
        <f>IF(K1712="",H1712,(MIN(I1712,(ROUND(K1712*1.6*I1712,0)))))</f>
        <v>180</v>
      </c>
      <c r="M1712" s="3">
        <f>IF(L1712=0,0,(L1712/I1712))</f>
        <v>0.66176470588235292</v>
      </c>
    </row>
    <row r="1713" spans="1:13" x14ac:dyDescent="0.2">
      <c r="A1713" s="2">
        <v>137372</v>
      </c>
      <c r="B1713" s="2" t="s">
        <v>1661</v>
      </c>
      <c r="C1713" s="3">
        <f>SUMIF($A:$A,A1713,$L:$L)/(SUMIF($A:$A,A1713,$I:$I))</f>
        <v>0.6216216216216216</v>
      </c>
      <c r="D1713" s="2">
        <v>76002</v>
      </c>
      <c r="E1713" s="2" t="s">
        <v>538</v>
      </c>
      <c r="F1713" s="4">
        <v>292783002639</v>
      </c>
      <c r="H1713" s="5">
        <v>292</v>
      </c>
      <c r="I1713" s="5">
        <v>444</v>
      </c>
      <c r="L1713" s="2">
        <f>IF(K1713="",H1713,(MIN(I1713,(ROUND(K1713*1.6*I1713,0)))))</f>
        <v>292</v>
      </c>
      <c r="M1713" s="3">
        <f>IF(L1713=0,0,(L1713/I1713))</f>
        <v>0.65765765765765771</v>
      </c>
    </row>
    <row r="1714" spans="1:13" x14ac:dyDescent="0.2">
      <c r="A1714" s="2">
        <v>137372</v>
      </c>
      <c r="B1714" s="2" t="s">
        <v>1661</v>
      </c>
      <c r="C1714" s="3">
        <f>SUMIF($A:$A,A1714,$L:$L)/(SUMIF($A:$A,A1714,$I:$I))</f>
        <v>0.6216216216216216</v>
      </c>
      <c r="D1714" s="2">
        <v>76003</v>
      </c>
      <c r="E1714" s="2" t="s">
        <v>1664</v>
      </c>
      <c r="F1714" s="4">
        <v>292783002304</v>
      </c>
      <c r="H1714" s="5">
        <v>248</v>
      </c>
      <c r="I1714" s="5">
        <v>399</v>
      </c>
      <c r="L1714" s="2">
        <f>IF(K1714="",H1714,(MIN(I1714,(ROUND(K1714*1.6*I1714,0)))))</f>
        <v>248</v>
      </c>
      <c r="M1714" s="3">
        <f>IF(L1714=0,0,(L1714/I1714))</f>
        <v>0.62155388471177941</v>
      </c>
    </row>
    <row r="1715" spans="1:13" x14ac:dyDescent="0.2">
      <c r="A1715" s="2">
        <v>137372</v>
      </c>
      <c r="B1715" s="2" t="s">
        <v>1661</v>
      </c>
      <c r="C1715" s="3">
        <f>SUMIF($A:$A,A1715,$L:$L)/(SUMIF($A:$A,A1715,$I:$I))</f>
        <v>0.6216216216216216</v>
      </c>
      <c r="D1715" s="2">
        <v>16054739</v>
      </c>
      <c r="E1715" s="2" t="s">
        <v>1663</v>
      </c>
      <c r="F1715" s="4">
        <v>292783003143</v>
      </c>
      <c r="H1715" s="5">
        <v>693</v>
      </c>
      <c r="I1715" s="5">
        <v>1113</v>
      </c>
      <c r="L1715" s="2">
        <f>IF(K1715="",H1715,(MIN(I1715,(ROUND(K1715*1.6*I1715,0)))))</f>
        <v>693</v>
      </c>
      <c r="M1715" s="3">
        <f>IF(L1715=0,0,(L1715/I1715))</f>
        <v>0.62264150943396224</v>
      </c>
    </row>
    <row r="1716" spans="1:13" x14ac:dyDescent="0.2">
      <c r="A1716" s="2">
        <v>137082</v>
      </c>
      <c r="B1716" s="2" t="s">
        <v>678</v>
      </c>
      <c r="C1716" s="3">
        <f>SUMIF($A:$A,A1716,$L:$L)/(SUMIF($A:$A,A1716,$I:$I))</f>
        <v>0.44838212634822805</v>
      </c>
      <c r="D1716" s="2">
        <v>74802</v>
      </c>
      <c r="E1716" s="2" t="s">
        <v>680</v>
      </c>
      <c r="F1716" s="4">
        <v>292787001714</v>
      </c>
      <c r="H1716" s="5">
        <v>93</v>
      </c>
      <c r="I1716" s="5">
        <v>204</v>
      </c>
      <c r="L1716" s="2">
        <f>IF(K1716="",H1716,(MIN(I1716,(ROUND(K1716*1.6*I1716,0)))))</f>
        <v>93</v>
      </c>
      <c r="M1716" s="3">
        <f>IF(L1716=0,0,(L1716/I1716))</f>
        <v>0.45588235294117646</v>
      </c>
    </row>
    <row r="1717" spans="1:13" x14ac:dyDescent="0.2">
      <c r="A1717" s="2">
        <v>137082</v>
      </c>
      <c r="B1717" s="2" t="s">
        <v>678</v>
      </c>
      <c r="C1717" s="3">
        <f>SUMIF($A:$A,A1717,$L:$L)/(SUMIF($A:$A,A1717,$I:$I))</f>
        <v>0.44838212634822805</v>
      </c>
      <c r="D1717" s="2">
        <v>74827</v>
      </c>
      <c r="E1717" s="2" t="s">
        <v>681</v>
      </c>
      <c r="F1717" s="4">
        <v>292787001715</v>
      </c>
      <c r="H1717" s="5">
        <v>123</v>
      </c>
      <c r="I1717" s="5">
        <v>244</v>
      </c>
      <c r="L1717" s="2">
        <f>IF(K1717="",H1717,(MIN(I1717,(ROUND(K1717*1.6*I1717,0)))))</f>
        <v>123</v>
      </c>
      <c r="M1717" s="3">
        <f>IF(L1717=0,0,(L1717/I1717))</f>
        <v>0.50409836065573765</v>
      </c>
    </row>
    <row r="1718" spans="1:13" x14ac:dyDescent="0.2">
      <c r="A1718" s="2">
        <v>137082</v>
      </c>
      <c r="B1718" s="2" t="s">
        <v>678</v>
      </c>
      <c r="C1718" s="3">
        <f>SUMIF($A:$A,A1718,$L:$L)/(SUMIF($A:$A,A1718,$I:$I))</f>
        <v>0.44838212634822805</v>
      </c>
      <c r="D1718" s="2">
        <v>74828</v>
      </c>
      <c r="E1718" s="2" t="s">
        <v>679</v>
      </c>
      <c r="F1718" s="4">
        <v>292787001716</v>
      </c>
      <c r="H1718" s="5">
        <v>75</v>
      </c>
      <c r="I1718" s="5">
        <v>201</v>
      </c>
      <c r="L1718" s="2">
        <f>IF(K1718="",H1718,(MIN(I1718,(ROUND(K1718*1.6*I1718,0)))))</f>
        <v>75</v>
      </c>
      <c r="M1718" s="3">
        <f>IF(L1718=0,0,(L1718/I1718))</f>
        <v>0.37313432835820898</v>
      </c>
    </row>
    <row r="1719" spans="1:13" x14ac:dyDescent="0.2">
      <c r="A1719" s="2">
        <v>137299</v>
      </c>
      <c r="B1719" s="2" t="s">
        <v>1550</v>
      </c>
      <c r="C1719" s="3">
        <f>SUMIF($A:$A,A1719,$L:$L)/(SUMIF($A:$A,A1719,$I:$I))</f>
        <v>0.43237250554323725</v>
      </c>
      <c r="D1719" s="2">
        <v>75739</v>
      </c>
      <c r="E1719" s="2" t="s">
        <v>1553</v>
      </c>
      <c r="F1719" s="4">
        <v>292790001717</v>
      </c>
      <c r="H1719" s="5">
        <v>190</v>
      </c>
      <c r="I1719" s="5">
        <v>400</v>
      </c>
      <c r="L1719" s="2">
        <f>IF(K1719="",H1719,(MIN(I1719,(ROUND(K1719*1.6*I1719,0)))))</f>
        <v>190</v>
      </c>
      <c r="M1719" s="3">
        <f>IF(L1719=0,0,(L1719/I1719))</f>
        <v>0.47499999999999998</v>
      </c>
    </row>
    <row r="1720" spans="1:13" x14ac:dyDescent="0.2">
      <c r="A1720" s="2">
        <v>137299</v>
      </c>
      <c r="B1720" s="2" t="s">
        <v>1550</v>
      </c>
      <c r="C1720" s="3">
        <f>SUMIF($A:$A,A1720,$L:$L)/(SUMIF($A:$A,A1720,$I:$I))</f>
        <v>0.43237250554323725</v>
      </c>
      <c r="D1720" s="2">
        <v>75740</v>
      </c>
      <c r="E1720" s="2" t="s">
        <v>1551</v>
      </c>
      <c r="F1720" s="4">
        <v>292790001719</v>
      </c>
      <c r="H1720" s="5">
        <v>163</v>
      </c>
      <c r="I1720" s="5">
        <v>424</v>
      </c>
      <c r="L1720" s="2">
        <f>IF(K1720="",H1720,(MIN(I1720,(ROUND(K1720*1.6*I1720,0)))))</f>
        <v>163</v>
      </c>
      <c r="M1720" s="3">
        <f>IF(L1720=0,0,(L1720/I1720))</f>
        <v>0.38443396226415094</v>
      </c>
    </row>
    <row r="1721" spans="1:13" x14ac:dyDescent="0.2">
      <c r="A1721" s="2">
        <v>137299</v>
      </c>
      <c r="B1721" s="2" t="s">
        <v>1550</v>
      </c>
      <c r="C1721" s="3">
        <f>SUMIF($A:$A,A1721,$L:$L)/(SUMIF($A:$A,A1721,$I:$I))</f>
        <v>0.43237250554323725</v>
      </c>
      <c r="D1721" s="2">
        <v>16059969</v>
      </c>
      <c r="E1721" s="2" t="s">
        <v>1554</v>
      </c>
      <c r="F1721" s="4">
        <v>292790003164</v>
      </c>
      <c r="H1721" s="5">
        <v>129</v>
      </c>
      <c r="I1721" s="5">
        <v>302</v>
      </c>
      <c r="L1721" s="2">
        <f>IF(K1721="",H1721,(MIN(I1721,(ROUND(K1721*1.6*I1721,0)))))</f>
        <v>129</v>
      </c>
      <c r="M1721" s="3">
        <f>IF(L1721=0,0,(L1721/I1721))</f>
        <v>0.42715231788079472</v>
      </c>
    </row>
    <row r="1722" spans="1:13" x14ac:dyDescent="0.2">
      <c r="A1722" s="2">
        <v>137299</v>
      </c>
      <c r="B1722" s="2" t="s">
        <v>1550</v>
      </c>
      <c r="C1722" s="3">
        <f>SUMIF($A:$A,A1722,$L:$L)/(SUMIF($A:$A,A1722,$I:$I))</f>
        <v>0.43237250554323725</v>
      </c>
      <c r="D1722" s="2">
        <v>16069139</v>
      </c>
      <c r="E1722" s="2" t="s">
        <v>1552</v>
      </c>
      <c r="F1722" s="4">
        <v>292790002446</v>
      </c>
      <c r="H1722" s="5">
        <v>103</v>
      </c>
      <c r="I1722" s="5">
        <v>227</v>
      </c>
      <c r="L1722" s="2">
        <f>IF(K1722="",H1722,(MIN(I1722,(ROUND(K1722*1.6*I1722,0)))))</f>
        <v>103</v>
      </c>
      <c r="M1722" s="3">
        <f>IF(L1722=0,0,(L1722/I1722))</f>
        <v>0.45374449339207046</v>
      </c>
    </row>
    <row r="1723" spans="1:13" x14ac:dyDescent="0.2">
      <c r="A1723" s="2">
        <v>137510</v>
      </c>
      <c r="B1723" s="2" t="s">
        <v>2465</v>
      </c>
      <c r="C1723" s="3">
        <f>SUMIF($A:$A,A1723,$L:$L)/(SUMIF($A:$A,A1723,$I:$I))</f>
        <v>0.51117318435754189</v>
      </c>
      <c r="D1723" s="2">
        <v>76363</v>
      </c>
      <c r="E1723" s="2" t="s">
        <v>2469</v>
      </c>
      <c r="F1723" s="4">
        <v>292793001720</v>
      </c>
      <c r="H1723" s="5">
        <v>166</v>
      </c>
      <c r="I1723" s="5">
        <v>325</v>
      </c>
      <c r="L1723" s="2">
        <f>IF(K1723="",H1723,(MIN(I1723,(ROUND(K1723*1.6*I1723,0)))))</f>
        <v>166</v>
      </c>
      <c r="M1723" s="3">
        <f>IF(L1723=0,0,(L1723/I1723))</f>
        <v>0.51076923076923075</v>
      </c>
    </row>
    <row r="1724" spans="1:13" x14ac:dyDescent="0.2">
      <c r="A1724" s="2">
        <v>137510</v>
      </c>
      <c r="B1724" s="2" t="s">
        <v>2465</v>
      </c>
      <c r="C1724" s="3">
        <f>SUMIF($A:$A,A1724,$L:$L)/(SUMIF($A:$A,A1724,$I:$I))</f>
        <v>0.51117318435754189</v>
      </c>
      <c r="D1724" s="2">
        <v>76364</v>
      </c>
      <c r="E1724" s="2" t="s">
        <v>2467</v>
      </c>
      <c r="F1724" s="4">
        <v>292793001721</v>
      </c>
      <c r="H1724" s="5">
        <v>116</v>
      </c>
      <c r="I1724" s="5">
        <v>234</v>
      </c>
      <c r="L1724" s="2">
        <f>IF(K1724="",H1724,(MIN(I1724,(ROUND(K1724*1.6*I1724,0)))))</f>
        <v>116</v>
      </c>
      <c r="M1724" s="3">
        <f>IF(L1724=0,0,(L1724/I1724))</f>
        <v>0.49572649572649574</v>
      </c>
    </row>
    <row r="1725" spans="1:13" x14ac:dyDescent="0.2">
      <c r="A1725" s="2">
        <v>137510</v>
      </c>
      <c r="B1725" s="2" t="s">
        <v>2465</v>
      </c>
      <c r="C1725" s="3">
        <f>SUMIF($A:$A,A1725,$L:$L)/(SUMIF($A:$A,A1725,$I:$I))</f>
        <v>0.51117318435754189</v>
      </c>
      <c r="D1725" s="2">
        <v>203232</v>
      </c>
      <c r="E1725" s="2" t="s">
        <v>2468</v>
      </c>
      <c r="F1725" s="4">
        <v>292793001580</v>
      </c>
      <c r="H1725" s="5">
        <v>84</v>
      </c>
      <c r="I1725" s="5">
        <v>157</v>
      </c>
      <c r="L1725" s="2">
        <f>IF(K1725="",H1725,(MIN(I1725,(ROUND(K1725*1.6*I1725,0)))))</f>
        <v>84</v>
      </c>
      <c r="M1725" s="3">
        <f>IF(L1725=0,0,(L1725/I1725))</f>
        <v>0.53503184713375795</v>
      </c>
    </row>
    <row r="1726" spans="1:13" x14ac:dyDescent="0.2">
      <c r="A1726" s="2">
        <v>137510</v>
      </c>
      <c r="B1726" s="2" t="s">
        <v>2465</v>
      </c>
      <c r="C1726" s="3">
        <f>SUMIF($A:$A,A1726,$L:$L)/(SUMIF($A:$A,A1726,$I:$I))</f>
        <v>0.51117318435754189</v>
      </c>
      <c r="D1726" s="2">
        <v>17005786</v>
      </c>
      <c r="E1726" s="2" t="s">
        <v>2466</v>
      </c>
      <c r="F1726" s="4"/>
      <c r="G1726" s="2" t="s">
        <v>18</v>
      </c>
      <c r="H1726" s="5">
        <v>0</v>
      </c>
      <c r="I1726" s="5">
        <v>0</v>
      </c>
      <c r="L1726" s="2">
        <f>IF(K1726="",H1726,(MIN(I1726,(ROUND(K1726*1.6*I1726,0)))))</f>
        <v>0</v>
      </c>
      <c r="M1726" s="3">
        <f>IF(L1726=0,0,(L1726/I1726))</f>
        <v>0</v>
      </c>
    </row>
    <row r="1727" spans="1:13" x14ac:dyDescent="0.2">
      <c r="A1727" s="2">
        <v>137258</v>
      </c>
      <c r="B1727" s="2" t="s">
        <v>866</v>
      </c>
      <c r="C1727" s="3">
        <f>SUMIF($A:$A,A1727,$L:$L)/(SUMIF($A:$A,A1727,$I:$I))</f>
        <v>0.30612244897959184</v>
      </c>
      <c r="D1727" s="2">
        <v>75603</v>
      </c>
      <c r="E1727" s="2" t="s">
        <v>867</v>
      </c>
      <c r="F1727" s="4">
        <v>292808001723</v>
      </c>
      <c r="H1727" s="5">
        <v>15</v>
      </c>
      <c r="I1727" s="5">
        <v>49</v>
      </c>
      <c r="L1727" s="2">
        <f>IF(K1727="",H1727,(MIN(I1727,(ROUND(K1727*1.6*I1727,0)))))</f>
        <v>15</v>
      </c>
      <c r="M1727" s="3">
        <f>IF(L1727=0,0,(L1727/I1727))</f>
        <v>0.30612244897959184</v>
      </c>
    </row>
    <row r="1728" spans="1:13" x14ac:dyDescent="0.2">
      <c r="A1728" s="2">
        <v>136975</v>
      </c>
      <c r="B1728" s="2" t="s">
        <v>2285</v>
      </c>
      <c r="C1728" s="3">
        <f>SUMIF($A:$A,A1728,$L:$L)/(SUMIF($A:$A,A1728,$I:$I))</f>
        <v>0.52504038772213246</v>
      </c>
      <c r="D1728" s="2">
        <v>74530</v>
      </c>
      <c r="E1728" s="2" t="s">
        <v>2288</v>
      </c>
      <c r="F1728" s="4">
        <v>292811003130</v>
      </c>
      <c r="H1728" s="5">
        <v>60</v>
      </c>
      <c r="I1728" s="5">
        <v>125</v>
      </c>
      <c r="L1728" s="2">
        <f>IF(K1728="",H1728,(MIN(I1728,(ROUND(K1728*1.6*I1728,0)))))</f>
        <v>60</v>
      </c>
      <c r="M1728" s="3">
        <f>IF(L1728=0,0,(L1728/I1728))</f>
        <v>0.48</v>
      </c>
    </row>
    <row r="1729" spans="1:13" x14ac:dyDescent="0.2">
      <c r="A1729" s="2">
        <v>136975</v>
      </c>
      <c r="B1729" s="2" t="s">
        <v>2285</v>
      </c>
      <c r="C1729" s="3">
        <f>SUMIF($A:$A,A1729,$L:$L)/(SUMIF($A:$A,A1729,$I:$I))</f>
        <v>0.52504038772213246</v>
      </c>
      <c r="D1729" s="2">
        <v>74531</v>
      </c>
      <c r="E1729" s="2" t="s">
        <v>2287</v>
      </c>
      <c r="F1729" s="4">
        <v>292811001728</v>
      </c>
      <c r="H1729" s="5">
        <v>113</v>
      </c>
      <c r="I1729" s="5">
        <v>236</v>
      </c>
      <c r="L1729" s="2">
        <f>IF(K1729="",H1729,(MIN(I1729,(ROUND(K1729*1.6*I1729,0)))))</f>
        <v>113</v>
      </c>
      <c r="M1729" s="3">
        <f>IF(L1729=0,0,(L1729/I1729))</f>
        <v>0.4788135593220339</v>
      </c>
    </row>
    <row r="1730" spans="1:13" x14ac:dyDescent="0.2">
      <c r="A1730" s="2">
        <v>136975</v>
      </c>
      <c r="B1730" s="2" t="s">
        <v>2285</v>
      </c>
      <c r="C1730" s="3">
        <f>SUMIF($A:$A,A1730,$L:$L)/(SUMIF($A:$A,A1730,$I:$I))</f>
        <v>0.52504038772213246</v>
      </c>
      <c r="D1730" s="2">
        <v>17005764</v>
      </c>
      <c r="E1730" s="2" t="s">
        <v>2286</v>
      </c>
      <c r="F1730" s="4"/>
      <c r="G1730" s="2" t="s">
        <v>18</v>
      </c>
      <c r="H1730" s="5">
        <v>0</v>
      </c>
      <c r="I1730" s="5">
        <v>0</v>
      </c>
      <c r="L1730" s="2">
        <f>IF(K1730="",H1730,(MIN(I1730,(ROUND(K1730*1.6*I1730,0)))))</f>
        <v>0</v>
      </c>
      <c r="M1730" s="3">
        <f>IF(L1730=0,0,(L1730/I1730))</f>
        <v>0</v>
      </c>
    </row>
    <row r="1731" spans="1:13" x14ac:dyDescent="0.2">
      <c r="A1731" s="2">
        <v>136975</v>
      </c>
      <c r="B1731" s="2" t="s">
        <v>2285</v>
      </c>
      <c r="C1731" s="3">
        <f>SUMIF($A:$A,A1731,$L:$L)/(SUMIF($A:$A,A1731,$I:$I))</f>
        <v>0.52504038772213246</v>
      </c>
      <c r="D1731" s="2">
        <v>17022686</v>
      </c>
      <c r="E1731" s="2" t="s">
        <v>2289</v>
      </c>
      <c r="F1731" s="4">
        <v>292811001726</v>
      </c>
      <c r="H1731" s="5">
        <v>152</v>
      </c>
      <c r="I1731" s="5">
        <v>258</v>
      </c>
      <c r="L1731" s="2">
        <f>IF(K1731="",H1731,(MIN(I1731,(ROUND(K1731*1.6*I1731,0)))))</f>
        <v>152</v>
      </c>
      <c r="M1731" s="3">
        <f>IF(L1731=0,0,(L1731/I1731))</f>
        <v>0.58914728682170547</v>
      </c>
    </row>
    <row r="1732" spans="1:13" x14ac:dyDescent="0.2">
      <c r="A1732" s="2">
        <v>137283</v>
      </c>
      <c r="B1732" s="2" t="s">
        <v>2405</v>
      </c>
      <c r="C1732" s="3">
        <f>SUMIF($A:$A,A1732,$L:$L)/(SUMIF($A:$A,A1732,$I:$I))</f>
        <v>0.68648648648648647</v>
      </c>
      <c r="D1732" s="2">
        <v>75668</v>
      </c>
      <c r="E1732" s="2" t="s">
        <v>2407</v>
      </c>
      <c r="F1732" s="4">
        <v>292817001733</v>
      </c>
      <c r="H1732" s="5">
        <v>73</v>
      </c>
      <c r="I1732" s="5">
        <v>99</v>
      </c>
      <c r="L1732" s="2">
        <f>IF(K1732="",H1732,(MIN(I1732,(ROUND(K1732*1.6*I1732,0)))))</f>
        <v>73</v>
      </c>
      <c r="M1732" s="3">
        <f>IF(L1732=0,0,(L1732/I1732))</f>
        <v>0.73737373737373735</v>
      </c>
    </row>
    <row r="1733" spans="1:13" x14ac:dyDescent="0.2">
      <c r="A1733" s="2">
        <v>137283</v>
      </c>
      <c r="B1733" s="2" t="s">
        <v>2405</v>
      </c>
      <c r="C1733" s="3">
        <f>SUMIF($A:$A,A1733,$L:$L)/(SUMIF($A:$A,A1733,$I:$I))</f>
        <v>0.68648648648648647</v>
      </c>
      <c r="D1733" s="2">
        <v>75669</v>
      </c>
      <c r="E1733" s="2" t="s">
        <v>2406</v>
      </c>
      <c r="F1733" s="4">
        <v>292817001734</v>
      </c>
      <c r="H1733" s="5">
        <v>54</v>
      </c>
      <c r="I1733" s="5">
        <v>86</v>
      </c>
      <c r="L1733" s="2">
        <f>IF(K1733="",H1733,(MIN(I1733,(ROUND(K1733*1.6*I1733,0)))))</f>
        <v>54</v>
      </c>
      <c r="M1733" s="3">
        <f>IF(L1733=0,0,(L1733/I1733))</f>
        <v>0.62790697674418605</v>
      </c>
    </row>
    <row r="1734" spans="1:13" x14ac:dyDescent="0.2">
      <c r="A1734" s="2">
        <v>137511</v>
      </c>
      <c r="B1734" s="2" t="s">
        <v>86</v>
      </c>
      <c r="C1734" s="3">
        <f>SUMIF($A:$A,A1734,$L:$L)/(SUMIF($A:$A,A1734,$I:$I))</f>
        <v>0.70860927152317876</v>
      </c>
      <c r="D1734" s="2">
        <v>76366</v>
      </c>
      <c r="E1734" s="2" t="s">
        <v>87</v>
      </c>
      <c r="F1734" s="4">
        <v>292820001735</v>
      </c>
      <c r="H1734" s="5"/>
      <c r="I1734" s="5">
        <v>151</v>
      </c>
      <c r="J1734" s="2">
        <v>2023</v>
      </c>
      <c r="K1734" s="3">
        <v>0.44369999999999998</v>
      </c>
      <c r="L1734" s="2">
        <f>IF(K1734="",H1734,(MIN(I1734,(ROUND(K1734*1.6*I1734,0)))))</f>
        <v>107</v>
      </c>
      <c r="M1734" s="3">
        <f>IF(L1734=0,0,(L1734/I1734))</f>
        <v>0.70860927152317876</v>
      </c>
    </row>
    <row r="1735" spans="1:13" x14ac:dyDescent="0.2">
      <c r="A1735" s="2">
        <v>137265</v>
      </c>
      <c r="B1735" s="2" t="s">
        <v>373</v>
      </c>
      <c r="C1735" s="3">
        <f>SUMIF($A:$A,A1735,$L:$L)/(SUMIF($A:$A,A1735,$I:$I))</f>
        <v>0.38737446197991393</v>
      </c>
      <c r="D1735" s="2">
        <v>75617</v>
      </c>
      <c r="E1735" s="2" t="s">
        <v>376</v>
      </c>
      <c r="F1735" s="4">
        <v>291032000334</v>
      </c>
      <c r="H1735" s="5">
        <v>124</v>
      </c>
      <c r="I1735" s="5">
        <v>301</v>
      </c>
      <c r="L1735" s="2">
        <f>IF(K1735="",H1735,(MIN(I1735,(ROUND(K1735*1.6*I1735,0)))))</f>
        <v>124</v>
      </c>
      <c r="M1735" s="3">
        <f>IF(L1735=0,0,(L1735/I1735))</f>
        <v>0.41196013289036543</v>
      </c>
    </row>
    <row r="1736" spans="1:13" x14ac:dyDescent="0.2">
      <c r="A1736" s="2">
        <v>137265</v>
      </c>
      <c r="B1736" s="2" t="s">
        <v>373</v>
      </c>
      <c r="C1736" s="3">
        <f>SUMIF($A:$A,A1736,$L:$L)/(SUMIF($A:$A,A1736,$I:$I))</f>
        <v>0.38737446197991393</v>
      </c>
      <c r="D1736" s="2">
        <v>75618</v>
      </c>
      <c r="E1736" s="2" t="s">
        <v>374</v>
      </c>
      <c r="F1736" s="4">
        <v>291032000335</v>
      </c>
      <c r="H1736" s="5">
        <v>71</v>
      </c>
      <c r="I1736" s="5">
        <v>214</v>
      </c>
      <c r="L1736" s="2">
        <f>IF(K1736="",H1736,(MIN(I1736,(ROUND(K1736*1.6*I1736,0)))))</f>
        <v>71</v>
      </c>
      <c r="M1736" s="3">
        <f>IF(L1736=0,0,(L1736/I1736))</f>
        <v>0.33177570093457942</v>
      </c>
    </row>
    <row r="1737" spans="1:13" x14ac:dyDescent="0.2">
      <c r="A1737" s="2">
        <v>137265</v>
      </c>
      <c r="B1737" s="2" t="s">
        <v>373</v>
      </c>
      <c r="C1737" s="3">
        <f>SUMIF($A:$A,A1737,$L:$L)/(SUMIF($A:$A,A1737,$I:$I))</f>
        <v>0.38737446197991393</v>
      </c>
      <c r="D1737" s="2">
        <v>192211</v>
      </c>
      <c r="E1737" s="2" t="s">
        <v>375</v>
      </c>
      <c r="F1737" s="4">
        <v>291032001610</v>
      </c>
      <c r="H1737" s="5">
        <v>75</v>
      </c>
      <c r="I1737" s="5">
        <v>182</v>
      </c>
      <c r="L1737" s="2">
        <f>IF(K1737="",H1737,(MIN(I1737,(ROUND(K1737*1.6*I1737,0)))))</f>
        <v>75</v>
      </c>
      <c r="M1737" s="3">
        <f>IF(L1737=0,0,(L1737/I1737))</f>
        <v>0.41208791208791207</v>
      </c>
    </row>
    <row r="1738" spans="1:13" x14ac:dyDescent="0.2">
      <c r="A1738" s="2">
        <v>137050</v>
      </c>
      <c r="B1738" s="2" t="s">
        <v>2263</v>
      </c>
      <c r="C1738" s="3">
        <f>SUMIF($A:$A,A1738,$L:$L)/(SUMIF($A:$A,A1738,$I:$I))</f>
        <v>0.70260924237661115</v>
      </c>
      <c r="D1738" s="2">
        <v>74736</v>
      </c>
      <c r="E1738" s="2" t="s">
        <v>2269</v>
      </c>
      <c r="F1738" s="4">
        <v>292826001739</v>
      </c>
      <c r="H1738" s="5"/>
      <c r="I1738" s="5">
        <v>351</v>
      </c>
      <c r="J1738" s="2">
        <v>2023</v>
      </c>
      <c r="K1738" s="3">
        <v>0.45579999999999998</v>
      </c>
      <c r="L1738" s="2">
        <f>IF(K1738="",H1738,(MIN(I1738,(ROUND(K1738*1.6*I1738,0)))))</f>
        <v>256</v>
      </c>
      <c r="M1738" s="3">
        <f>IF(L1738=0,0,(L1738/I1738))</f>
        <v>0.72934472934472938</v>
      </c>
    </row>
    <row r="1739" spans="1:13" x14ac:dyDescent="0.2">
      <c r="A1739" s="2">
        <v>137050</v>
      </c>
      <c r="B1739" s="2" t="s">
        <v>2263</v>
      </c>
      <c r="C1739" s="3">
        <f>SUMIF($A:$A,A1739,$L:$L)/(SUMIF($A:$A,A1739,$I:$I))</f>
        <v>0.70260924237661115</v>
      </c>
      <c r="D1739" s="2">
        <v>74739</v>
      </c>
      <c r="E1739" s="2" t="s">
        <v>2265</v>
      </c>
      <c r="F1739" s="4">
        <v>292826001736</v>
      </c>
      <c r="H1739" s="5">
        <v>0</v>
      </c>
      <c r="I1739" s="5">
        <v>0</v>
      </c>
      <c r="L1739" s="2">
        <f>IF(K1739="",H1739,(MIN(I1739,(ROUND(K1739*1.6*I1739,0)))))</f>
        <v>0</v>
      </c>
      <c r="M1739" s="3">
        <f>IF(L1739=0,0,(L1739/I1739))</f>
        <v>0</v>
      </c>
    </row>
    <row r="1740" spans="1:13" x14ac:dyDescent="0.2">
      <c r="A1740" s="2">
        <v>137050</v>
      </c>
      <c r="B1740" s="2" t="s">
        <v>2263</v>
      </c>
      <c r="C1740" s="3">
        <f>SUMIF($A:$A,A1740,$L:$L)/(SUMIF($A:$A,A1740,$I:$I))</f>
        <v>0.70260924237661115</v>
      </c>
      <c r="D1740" s="2">
        <v>74740</v>
      </c>
      <c r="E1740" s="2" t="s">
        <v>2266</v>
      </c>
      <c r="F1740" s="4">
        <v>292826001737</v>
      </c>
      <c r="H1740" s="5"/>
      <c r="I1740" s="5">
        <v>475</v>
      </c>
      <c r="J1740" s="2">
        <v>2023</v>
      </c>
      <c r="K1740" s="3">
        <v>0.40629999999999999</v>
      </c>
      <c r="L1740" s="2">
        <f>IF(K1740="",H1740,(MIN(I1740,(ROUND(K1740*1.6*I1740,0)))))</f>
        <v>309</v>
      </c>
      <c r="M1740" s="3">
        <f>IF(L1740=0,0,(L1740/I1740))</f>
        <v>0.65052631578947373</v>
      </c>
    </row>
    <row r="1741" spans="1:13" x14ac:dyDescent="0.2">
      <c r="A1741" s="2">
        <v>137050</v>
      </c>
      <c r="B1741" s="2" t="s">
        <v>2263</v>
      </c>
      <c r="C1741" s="3">
        <f>SUMIF($A:$A,A1741,$L:$L)/(SUMIF($A:$A,A1741,$I:$I))</f>
        <v>0.70260924237661115</v>
      </c>
      <c r="D1741" s="2">
        <v>74741</v>
      </c>
      <c r="E1741" s="2" t="s">
        <v>2268</v>
      </c>
      <c r="F1741" s="4">
        <v>292826001738</v>
      </c>
      <c r="H1741" s="5"/>
      <c r="I1741" s="5">
        <v>383</v>
      </c>
      <c r="J1741" s="2">
        <v>2023</v>
      </c>
      <c r="K1741" s="3">
        <v>0.52480000000000004</v>
      </c>
      <c r="L1741" s="2">
        <f>IF(K1741="",H1741,(MIN(I1741,(ROUND(K1741*1.6*I1741,0)))))</f>
        <v>322</v>
      </c>
      <c r="M1741" s="3">
        <f>IF(L1741=0,0,(L1741/I1741))</f>
        <v>0.84073107049608353</v>
      </c>
    </row>
    <row r="1742" spans="1:13" x14ac:dyDescent="0.2">
      <c r="A1742" s="2">
        <v>137050</v>
      </c>
      <c r="B1742" s="2" t="s">
        <v>2263</v>
      </c>
      <c r="C1742" s="3">
        <f>SUMIF($A:$A,A1742,$L:$L)/(SUMIF($A:$A,A1742,$I:$I))</f>
        <v>0.70260924237661115</v>
      </c>
      <c r="D1742" s="2">
        <v>74742</v>
      </c>
      <c r="E1742" s="2" t="s">
        <v>2267</v>
      </c>
      <c r="F1742" s="4">
        <v>292826001741</v>
      </c>
      <c r="H1742" s="5"/>
      <c r="I1742" s="5">
        <v>447</v>
      </c>
      <c r="J1742" s="2">
        <v>2023</v>
      </c>
      <c r="K1742" s="3">
        <v>0.46529999999999999</v>
      </c>
      <c r="L1742" s="2">
        <f>IF(K1742="",H1742,(MIN(I1742,(ROUND(K1742*1.6*I1742,0)))))</f>
        <v>333</v>
      </c>
      <c r="M1742" s="3">
        <f>IF(L1742=0,0,(L1742/I1742))</f>
        <v>0.74496644295302017</v>
      </c>
    </row>
    <row r="1743" spans="1:13" x14ac:dyDescent="0.2">
      <c r="A1743" s="2">
        <v>137050</v>
      </c>
      <c r="B1743" s="2" t="s">
        <v>2263</v>
      </c>
      <c r="C1743" s="3">
        <f>SUMIF($A:$A,A1743,$L:$L)/(SUMIF($A:$A,A1743,$I:$I))</f>
        <v>0.70260924237661115</v>
      </c>
      <c r="D1743" s="2">
        <v>74743</v>
      </c>
      <c r="E1743" s="2" t="s">
        <v>2264</v>
      </c>
      <c r="F1743" s="4">
        <v>292826001744</v>
      </c>
      <c r="H1743" s="5"/>
      <c r="I1743" s="5">
        <v>884</v>
      </c>
      <c r="J1743" s="2">
        <v>2023</v>
      </c>
      <c r="K1743" s="3">
        <v>0.35749999999999998</v>
      </c>
      <c r="L1743" s="2">
        <f>IF(K1743="",H1743,(MIN(I1743,(ROUND(K1743*1.6*I1743,0)))))</f>
        <v>506</v>
      </c>
      <c r="M1743" s="3">
        <f>IF(L1743=0,0,(L1743/I1743))</f>
        <v>0.57239819004524883</v>
      </c>
    </row>
    <row r="1744" spans="1:13" x14ac:dyDescent="0.2">
      <c r="A1744" s="2">
        <v>137050</v>
      </c>
      <c r="B1744" s="2" t="s">
        <v>2263</v>
      </c>
      <c r="C1744" s="3">
        <f>SUMIF($A:$A,A1744,$L:$L)/(SUMIF($A:$A,A1744,$I:$I))</f>
        <v>0.70260924237661115</v>
      </c>
      <c r="D1744" s="2">
        <v>74744</v>
      </c>
      <c r="E1744" s="2" t="s">
        <v>1721</v>
      </c>
      <c r="F1744" s="4">
        <v>292826001742</v>
      </c>
      <c r="H1744" s="5"/>
      <c r="I1744" s="5">
        <v>265</v>
      </c>
      <c r="J1744" s="2">
        <v>2023</v>
      </c>
      <c r="K1744" s="3">
        <v>0.48299999999999998</v>
      </c>
      <c r="L1744" s="2">
        <f>IF(K1744="",H1744,(MIN(I1744,(ROUND(K1744*1.6*I1744,0)))))</f>
        <v>205</v>
      </c>
      <c r="M1744" s="3">
        <f>IF(L1744=0,0,(L1744/I1744))</f>
        <v>0.77358490566037741</v>
      </c>
    </row>
    <row r="1745" spans="1:13" x14ac:dyDescent="0.2">
      <c r="A1745" s="2">
        <v>137050</v>
      </c>
      <c r="B1745" s="2" t="s">
        <v>2263</v>
      </c>
      <c r="C1745" s="3">
        <f>SUMIF($A:$A,A1745,$L:$L)/(SUMIF($A:$A,A1745,$I:$I))</f>
        <v>0.70260924237661115</v>
      </c>
      <c r="D1745" s="2">
        <v>17021488</v>
      </c>
      <c r="E1745" s="2" t="s">
        <v>2270</v>
      </c>
      <c r="F1745" s="4">
        <v>292826001566</v>
      </c>
      <c r="H1745" s="5"/>
      <c r="I1745" s="5">
        <v>376</v>
      </c>
      <c r="J1745" s="2">
        <v>2023</v>
      </c>
      <c r="K1745" s="3">
        <v>0.50529999999999997</v>
      </c>
      <c r="L1745" s="2">
        <f>IF(K1745="",H1745,(MIN(I1745,(ROUND(K1745*1.6*I1745,0)))))</f>
        <v>304</v>
      </c>
      <c r="M1745" s="3">
        <f>IF(L1745=0,0,(L1745/I1745))</f>
        <v>0.80851063829787229</v>
      </c>
    </row>
    <row r="1746" spans="1:13" x14ac:dyDescent="0.2">
      <c r="A1746" s="2">
        <v>136950</v>
      </c>
      <c r="B1746" s="2" t="s">
        <v>1352</v>
      </c>
      <c r="C1746" s="3">
        <f>SUMIF($A:$A,A1746,$L:$L)/(SUMIF($A:$A,A1746,$I:$I))</f>
        <v>0.33093525179856115</v>
      </c>
      <c r="D1746" s="2">
        <v>74441</v>
      </c>
      <c r="E1746" s="2" t="s">
        <v>1354</v>
      </c>
      <c r="F1746" s="4">
        <v>292829001747</v>
      </c>
      <c r="H1746" s="5">
        <v>67</v>
      </c>
      <c r="I1746" s="5">
        <v>174</v>
      </c>
      <c r="L1746" s="2">
        <f>IF(K1746="",H1746,(MIN(I1746,(ROUND(K1746*1.6*I1746,0)))))</f>
        <v>67</v>
      </c>
      <c r="M1746" s="3">
        <f>IF(L1746=0,0,(L1746/I1746))</f>
        <v>0.38505747126436779</v>
      </c>
    </row>
    <row r="1747" spans="1:13" x14ac:dyDescent="0.2">
      <c r="A1747" s="2">
        <v>136950</v>
      </c>
      <c r="B1747" s="2" t="s">
        <v>1352</v>
      </c>
      <c r="C1747" s="3">
        <f>SUMIF($A:$A,A1747,$L:$L)/(SUMIF($A:$A,A1747,$I:$I))</f>
        <v>0.33093525179856115</v>
      </c>
      <c r="D1747" s="2">
        <v>74442</v>
      </c>
      <c r="E1747" s="2" t="s">
        <v>1353</v>
      </c>
      <c r="F1747" s="4">
        <v>292829001748</v>
      </c>
      <c r="H1747" s="5">
        <v>71</v>
      </c>
      <c r="I1747" s="5">
        <v>243</v>
      </c>
      <c r="L1747" s="2">
        <f>IF(K1747="",H1747,(MIN(I1747,(ROUND(K1747*1.6*I1747,0)))))</f>
        <v>71</v>
      </c>
      <c r="M1747" s="3">
        <f>IF(L1747=0,0,(L1747/I1747))</f>
        <v>0.29218106995884774</v>
      </c>
    </row>
    <row r="1748" spans="1:13" x14ac:dyDescent="0.2">
      <c r="A1748" s="2">
        <v>137498</v>
      </c>
      <c r="B1748" s="2" t="s">
        <v>658</v>
      </c>
      <c r="C1748" s="3">
        <f>SUMIF($A:$A,A1748,$L:$L)/(SUMIF($A:$A,A1748,$I:$I))</f>
        <v>0.81481481481481477</v>
      </c>
      <c r="D1748" s="2">
        <v>76328</v>
      </c>
      <c r="E1748" s="2" t="s">
        <v>659</v>
      </c>
      <c r="F1748" s="4">
        <v>291101000376</v>
      </c>
      <c r="H1748" s="5">
        <v>66</v>
      </c>
      <c r="I1748" s="5">
        <v>81</v>
      </c>
      <c r="L1748" s="2">
        <f>IF(K1748="",H1748,(MIN(I1748,(ROUND(K1748*1.6*I1748,0)))))</f>
        <v>66</v>
      </c>
      <c r="M1748" s="3">
        <f>IF(L1748=0,0,(L1748/I1748))</f>
        <v>0.81481481481481477</v>
      </c>
    </row>
    <row r="1749" spans="1:13" x14ac:dyDescent="0.2">
      <c r="A1749" s="2">
        <v>137390</v>
      </c>
      <c r="B1749" s="2" t="s">
        <v>2235</v>
      </c>
      <c r="C1749" s="3">
        <f>SUMIF($A:$A,A1749,$L:$L)/(SUMIF($A:$A,A1749,$I:$I))</f>
        <v>0.56521739130434778</v>
      </c>
      <c r="D1749" s="2">
        <v>76047</v>
      </c>
      <c r="E1749" s="2" t="s">
        <v>2237</v>
      </c>
      <c r="F1749" s="4">
        <v>292836001749</v>
      </c>
      <c r="H1749" s="5">
        <v>123</v>
      </c>
      <c r="I1749" s="5">
        <v>199</v>
      </c>
      <c r="L1749" s="2">
        <f>IF(K1749="",H1749,(MIN(I1749,(ROUND(K1749*1.6*I1749,0)))))</f>
        <v>123</v>
      </c>
      <c r="M1749" s="3">
        <f>IF(L1749=0,0,(L1749/I1749))</f>
        <v>0.61809045226130654</v>
      </c>
    </row>
    <row r="1750" spans="1:13" x14ac:dyDescent="0.2">
      <c r="A1750" s="2">
        <v>137390</v>
      </c>
      <c r="B1750" s="2" t="s">
        <v>2235</v>
      </c>
      <c r="C1750" s="3">
        <f>SUMIF($A:$A,A1750,$L:$L)/(SUMIF($A:$A,A1750,$I:$I))</f>
        <v>0.56521739130434778</v>
      </c>
      <c r="D1750" s="2">
        <v>76048</v>
      </c>
      <c r="E1750" s="2" t="s">
        <v>2236</v>
      </c>
      <c r="F1750" s="4">
        <v>292836001750</v>
      </c>
      <c r="H1750" s="5">
        <v>46</v>
      </c>
      <c r="I1750" s="5">
        <v>100</v>
      </c>
      <c r="L1750" s="2">
        <f>IF(K1750="",H1750,(MIN(I1750,(ROUND(K1750*1.6*I1750,0)))))</f>
        <v>46</v>
      </c>
      <c r="M1750" s="3">
        <f>IF(L1750=0,0,(L1750/I1750))</f>
        <v>0.46</v>
      </c>
    </row>
    <row r="1751" spans="1:13" x14ac:dyDescent="0.2">
      <c r="A1751" s="2">
        <v>137393</v>
      </c>
      <c r="B1751" s="2" t="s">
        <v>1653</v>
      </c>
      <c r="C1751" s="3">
        <f>SUMIF($A:$A,A1751,$L:$L)/(SUMIF($A:$A,A1751,$I:$I))</f>
        <v>0.38750000000000001</v>
      </c>
      <c r="D1751" s="2">
        <v>76050</v>
      </c>
      <c r="E1751" s="2" t="s">
        <v>1655</v>
      </c>
      <c r="F1751" s="4">
        <v>292838001751</v>
      </c>
      <c r="H1751" s="5">
        <v>115</v>
      </c>
      <c r="I1751" s="5">
        <v>264</v>
      </c>
      <c r="L1751" s="2">
        <f>IF(K1751="",H1751,(MIN(I1751,(ROUND(K1751*1.6*I1751,0)))))</f>
        <v>115</v>
      </c>
      <c r="M1751" s="3">
        <f>IF(L1751=0,0,(L1751/I1751))</f>
        <v>0.43560606060606061</v>
      </c>
    </row>
    <row r="1752" spans="1:13" x14ac:dyDescent="0.2">
      <c r="A1752" s="2">
        <v>137393</v>
      </c>
      <c r="B1752" s="2" t="s">
        <v>1653</v>
      </c>
      <c r="C1752" s="3">
        <f>SUMIF($A:$A,A1752,$L:$L)/(SUMIF($A:$A,A1752,$I:$I))</f>
        <v>0.38750000000000001</v>
      </c>
      <c r="D1752" s="2">
        <v>76051</v>
      </c>
      <c r="E1752" s="2" t="s">
        <v>1654</v>
      </c>
      <c r="F1752" s="4">
        <v>292838001752</v>
      </c>
      <c r="H1752" s="5">
        <v>71</v>
      </c>
      <c r="I1752" s="5">
        <v>216</v>
      </c>
      <c r="L1752" s="2">
        <f>IF(K1752="",H1752,(MIN(I1752,(ROUND(K1752*1.6*I1752,0)))))</f>
        <v>71</v>
      </c>
      <c r="M1752" s="3">
        <f>IF(L1752=0,0,(L1752/I1752))</f>
        <v>0.32870370370370372</v>
      </c>
    </row>
    <row r="1753" spans="1:13" x14ac:dyDescent="0.2">
      <c r="A1753" s="2">
        <v>137136</v>
      </c>
      <c r="B1753" s="2" t="s">
        <v>472</v>
      </c>
      <c r="C1753" s="3">
        <f>SUMIF($A:$A,A1753,$L:$L)/(SUMIF($A:$A,A1753,$I:$I))</f>
        <v>0.13325133251332513</v>
      </c>
      <c r="D1753" s="2">
        <v>75117</v>
      </c>
      <c r="E1753" s="2" t="s">
        <v>475</v>
      </c>
      <c r="F1753" s="4">
        <v>292841001753</v>
      </c>
      <c r="H1753" s="5">
        <v>62</v>
      </c>
      <c r="I1753" s="5">
        <v>354</v>
      </c>
      <c r="L1753" s="2">
        <f>IF(K1753="",H1753,(MIN(I1753,(ROUND(K1753*1.6*I1753,0)))))</f>
        <v>62</v>
      </c>
      <c r="M1753" s="3">
        <f>IF(L1753=0,0,(L1753/I1753))</f>
        <v>0.1751412429378531</v>
      </c>
    </row>
    <row r="1754" spans="1:13" x14ac:dyDescent="0.2">
      <c r="A1754" s="2">
        <v>137136</v>
      </c>
      <c r="B1754" s="2" t="s">
        <v>472</v>
      </c>
      <c r="C1754" s="3">
        <f>SUMIF($A:$A,A1754,$L:$L)/(SUMIF($A:$A,A1754,$I:$I))</f>
        <v>0.13325133251332513</v>
      </c>
      <c r="D1754" s="2">
        <v>75118</v>
      </c>
      <c r="E1754" s="2" t="s">
        <v>473</v>
      </c>
      <c r="F1754" s="4">
        <v>292841001754</v>
      </c>
      <c r="H1754" s="5">
        <v>75</v>
      </c>
      <c r="I1754" s="5">
        <v>779</v>
      </c>
      <c r="L1754" s="2">
        <f>IF(K1754="",H1754,(MIN(I1754,(ROUND(K1754*1.6*I1754,0)))))</f>
        <v>75</v>
      </c>
      <c r="M1754" s="3">
        <f>IF(L1754=0,0,(L1754/I1754))</f>
        <v>9.6277278562259302E-2</v>
      </c>
    </row>
    <row r="1755" spans="1:13" x14ac:dyDescent="0.2">
      <c r="A1755" s="2">
        <v>137136</v>
      </c>
      <c r="B1755" s="2" t="s">
        <v>472</v>
      </c>
      <c r="C1755" s="3">
        <f>SUMIF($A:$A,A1755,$L:$L)/(SUMIF($A:$A,A1755,$I:$I))</f>
        <v>0.13325133251332513</v>
      </c>
      <c r="D1755" s="2">
        <v>75119</v>
      </c>
      <c r="E1755" s="2" t="s">
        <v>474</v>
      </c>
      <c r="F1755" s="4">
        <v>292841000070</v>
      </c>
      <c r="H1755" s="5">
        <v>40</v>
      </c>
      <c r="I1755" s="5">
        <v>373</v>
      </c>
      <c r="L1755" s="2">
        <f>IF(K1755="",H1755,(MIN(I1755,(ROUND(K1755*1.6*I1755,0)))))</f>
        <v>40</v>
      </c>
      <c r="M1755" s="3">
        <f>IF(L1755=0,0,(L1755/I1755))</f>
        <v>0.10723860589812333</v>
      </c>
    </row>
    <row r="1756" spans="1:13" x14ac:dyDescent="0.2">
      <c r="A1756" s="2">
        <v>137136</v>
      </c>
      <c r="B1756" s="2" t="s">
        <v>472</v>
      </c>
      <c r="C1756" s="3">
        <f>SUMIF($A:$A,A1756,$L:$L)/(SUMIF($A:$A,A1756,$I:$I))</f>
        <v>0.13325133251332513</v>
      </c>
      <c r="D1756" s="2">
        <v>201815</v>
      </c>
      <c r="E1756" s="2" t="s">
        <v>476</v>
      </c>
      <c r="F1756" s="4">
        <v>292841002274</v>
      </c>
      <c r="H1756" s="5">
        <v>72</v>
      </c>
      <c r="I1756" s="5">
        <v>445</v>
      </c>
      <c r="L1756" s="2">
        <f>IF(K1756="",H1756,(MIN(I1756,(ROUND(K1756*1.6*I1756,0)))))</f>
        <v>72</v>
      </c>
      <c r="M1756" s="3">
        <f>IF(L1756=0,0,(L1756/I1756))</f>
        <v>0.16179775280898875</v>
      </c>
    </row>
    <row r="1757" spans="1:13" x14ac:dyDescent="0.2">
      <c r="A1757" s="2">
        <v>137136</v>
      </c>
      <c r="B1757" s="2" t="s">
        <v>472</v>
      </c>
      <c r="C1757" s="3">
        <f>SUMIF($A:$A,A1757,$L:$L)/(SUMIF($A:$A,A1757,$I:$I))</f>
        <v>0.13325133251332513</v>
      </c>
      <c r="D1757" s="2">
        <v>17015746</v>
      </c>
      <c r="E1757" s="2" t="s">
        <v>1</v>
      </c>
      <c r="F1757" s="4">
        <v>292841003341</v>
      </c>
      <c r="H1757" s="5">
        <v>76</v>
      </c>
      <c r="I1757" s="5">
        <v>488</v>
      </c>
      <c r="L1757" s="2">
        <f>IF(K1757="",H1757,(MIN(I1757,(ROUND(K1757*1.6*I1757,0)))))</f>
        <v>76</v>
      </c>
      <c r="M1757" s="3">
        <f>IF(L1757=0,0,(L1757/I1757))</f>
        <v>0.15573770491803279</v>
      </c>
    </row>
    <row r="1758" spans="1:13" x14ac:dyDescent="0.2">
      <c r="A1758" s="2">
        <v>137318</v>
      </c>
      <c r="B1758" s="2" t="s">
        <v>286</v>
      </c>
      <c r="C1758" s="3">
        <f>SUMIF($A:$A,A1758,$L:$L)/(SUMIF($A:$A,A1758,$I:$I))</f>
        <v>0.34846461949265689</v>
      </c>
      <c r="D1758" s="2">
        <v>75805</v>
      </c>
      <c r="E1758" s="2" t="s">
        <v>290</v>
      </c>
      <c r="F1758" s="4">
        <v>292843001756</v>
      </c>
      <c r="H1758" s="5">
        <v>68</v>
      </c>
      <c r="I1758" s="5">
        <v>190</v>
      </c>
      <c r="L1758" s="2">
        <f>IF(K1758="",H1758,(MIN(I1758,(ROUND(K1758*1.6*I1758,0)))))</f>
        <v>68</v>
      </c>
      <c r="M1758" s="3">
        <f>IF(L1758=0,0,(L1758/I1758))</f>
        <v>0.35789473684210527</v>
      </c>
    </row>
    <row r="1759" spans="1:13" x14ac:dyDescent="0.2">
      <c r="A1759" s="2">
        <v>137318</v>
      </c>
      <c r="B1759" s="2" t="s">
        <v>286</v>
      </c>
      <c r="C1759" s="3">
        <f>SUMIF($A:$A,A1759,$L:$L)/(SUMIF($A:$A,A1759,$I:$I))</f>
        <v>0.34846461949265689</v>
      </c>
      <c r="D1759" s="2">
        <v>75806</v>
      </c>
      <c r="E1759" s="2" t="s">
        <v>287</v>
      </c>
      <c r="F1759" s="4">
        <v>292843001757</v>
      </c>
      <c r="H1759" s="5">
        <v>74</v>
      </c>
      <c r="I1759" s="5">
        <v>228</v>
      </c>
      <c r="L1759" s="2">
        <f>IF(K1759="",H1759,(MIN(I1759,(ROUND(K1759*1.6*I1759,0)))))</f>
        <v>74</v>
      </c>
      <c r="M1759" s="3">
        <f>IF(L1759=0,0,(L1759/I1759))</f>
        <v>0.32456140350877194</v>
      </c>
    </row>
    <row r="1760" spans="1:13" x14ac:dyDescent="0.2">
      <c r="A1760" s="2">
        <v>137318</v>
      </c>
      <c r="B1760" s="2" t="s">
        <v>286</v>
      </c>
      <c r="C1760" s="3">
        <f>SUMIF($A:$A,A1760,$L:$L)/(SUMIF($A:$A,A1760,$I:$I))</f>
        <v>0.34846461949265689</v>
      </c>
      <c r="D1760" s="2">
        <v>75807</v>
      </c>
      <c r="E1760" s="2" t="s">
        <v>288</v>
      </c>
      <c r="F1760" s="4">
        <v>292843002401</v>
      </c>
      <c r="H1760" s="5">
        <v>66</v>
      </c>
      <c r="I1760" s="5">
        <v>186</v>
      </c>
      <c r="L1760" s="2">
        <f>IF(K1760="",H1760,(MIN(I1760,(ROUND(K1760*1.6*I1760,0)))))</f>
        <v>66</v>
      </c>
      <c r="M1760" s="3">
        <f>IF(L1760=0,0,(L1760/I1760))</f>
        <v>0.35483870967741937</v>
      </c>
    </row>
    <row r="1761" spans="1:13" x14ac:dyDescent="0.2">
      <c r="A1761" s="2">
        <v>137318</v>
      </c>
      <c r="B1761" s="2" t="s">
        <v>286</v>
      </c>
      <c r="C1761" s="3">
        <f>SUMIF($A:$A,A1761,$L:$L)/(SUMIF($A:$A,A1761,$I:$I))</f>
        <v>0.34846461949265689</v>
      </c>
      <c r="D1761" s="2">
        <v>16065086</v>
      </c>
      <c r="E1761" s="2" t="s">
        <v>289</v>
      </c>
      <c r="F1761" s="4">
        <v>292843003120</v>
      </c>
      <c r="H1761" s="5">
        <v>53</v>
      </c>
      <c r="I1761" s="5">
        <v>145</v>
      </c>
      <c r="L1761" s="2">
        <f>IF(K1761="",H1761,(MIN(I1761,(ROUND(K1761*1.6*I1761,0)))))</f>
        <v>53</v>
      </c>
      <c r="M1761" s="3">
        <f>IF(L1761=0,0,(L1761/I1761))</f>
        <v>0.36551724137931035</v>
      </c>
    </row>
    <row r="1762" spans="1:13" x14ac:dyDescent="0.2">
      <c r="A1762" s="2">
        <v>137160</v>
      </c>
      <c r="B1762" s="2" t="s">
        <v>850</v>
      </c>
      <c r="C1762" s="3">
        <f>SUMIF($A:$A,A1762,$L:$L)/(SUMIF($A:$A,A1762,$I:$I))</f>
        <v>0.48204419889502764</v>
      </c>
      <c r="D1762" s="2">
        <v>75373</v>
      </c>
      <c r="E1762" s="2" t="s">
        <v>853</v>
      </c>
      <c r="F1762" s="4">
        <v>290000201641</v>
      </c>
      <c r="H1762" s="5">
        <v>142</v>
      </c>
      <c r="I1762" s="5">
        <v>267</v>
      </c>
      <c r="L1762" s="2">
        <f>IF(K1762="",H1762,(MIN(I1762,(ROUND(K1762*1.6*I1762,0)))))</f>
        <v>142</v>
      </c>
      <c r="M1762" s="3">
        <f>IF(L1762=0,0,(L1762/I1762))</f>
        <v>0.53183520599250933</v>
      </c>
    </row>
    <row r="1763" spans="1:13" x14ac:dyDescent="0.2">
      <c r="A1763" s="2">
        <v>137160</v>
      </c>
      <c r="B1763" s="2" t="s">
        <v>850</v>
      </c>
      <c r="C1763" s="3">
        <f>SUMIF($A:$A,A1763,$L:$L)/(SUMIF($A:$A,A1763,$I:$I))</f>
        <v>0.48204419889502764</v>
      </c>
      <c r="D1763" s="2">
        <v>75374</v>
      </c>
      <c r="E1763" s="2" t="s">
        <v>851</v>
      </c>
      <c r="F1763" s="4">
        <v>290000201642</v>
      </c>
      <c r="H1763" s="5">
        <v>98</v>
      </c>
      <c r="I1763" s="5">
        <v>234</v>
      </c>
      <c r="L1763" s="2">
        <f>IF(K1763="",H1763,(MIN(I1763,(ROUND(K1763*1.6*I1763,0)))))</f>
        <v>98</v>
      </c>
      <c r="M1763" s="3">
        <f>IF(L1763=0,0,(L1763/I1763))</f>
        <v>0.41880341880341881</v>
      </c>
    </row>
    <row r="1764" spans="1:13" x14ac:dyDescent="0.2">
      <c r="A1764" s="2">
        <v>137160</v>
      </c>
      <c r="B1764" s="2" t="s">
        <v>850</v>
      </c>
      <c r="C1764" s="3">
        <f>SUMIF($A:$A,A1764,$L:$L)/(SUMIF($A:$A,A1764,$I:$I))</f>
        <v>0.48204419889502764</v>
      </c>
      <c r="D1764" s="2">
        <v>17003370</v>
      </c>
      <c r="E1764" s="2" t="s">
        <v>852</v>
      </c>
      <c r="F1764" s="4">
        <v>290000203297</v>
      </c>
      <c r="H1764" s="5">
        <v>109</v>
      </c>
      <c r="I1764" s="5">
        <v>223</v>
      </c>
      <c r="L1764" s="2">
        <f>IF(K1764="",H1764,(MIN(I1764,(ROUND(K1764*1.6*I1764,0)))))</f>
        <v>109</v>
      </c>
      <c r="M1764" s="3">
        <f>IF(L1764=0,0,(L1764/I1764))</f>
        <v>0.48878923766816146</v>
      </c>
    </row>
    <row r="1765" spans="1:13" x14ac:dyDescent="0.2">
      <c r="A1765" s="2">
        <v>137183</v>
      </c>
      <c r="B1765" s="2" t="s">
        <v>902</v>
      </c>
      <c r="C1765" s="3">
        <f>SUMIF($A:$A,A1765,$L:$L)/(SUMIF($A:$A,A1765,$I:$I))</f>
        <v>0.25333333333333335</v>
      </c>
      <c r="D1765" s="2">
        <v>75422</v>
      </c>
      <c r="E1765" s="2" t="s">
        <v>904</v>
      </c>
      <c r="F1765" s="4">
        <v>292319001333</v>
      </c>
      <c r="H1765" s="5">
        <v>34</v>
      </c>
      <c r="I1765" s="5">
        <v>112</v>
      </c>
      <c r="L1765" s="2">
        <f>IF(K1765="",H1765,(MIN(I1765,(ROUND(K1765*1.6*I1765,0)))))</f>
        <v>34</v>
      </c>
      <c r="M1765" s="3">
        <f>IF(L1765=0,0,(L1765/I1765))</f>
        <v>0.30357142857142855</v>
      </c>
    </row>
    <row r="1766" spans="1:13" x14ac:dyDescent="0.2">
      <c r="A1766" s="2">
        <v>137183</v>
      </c>
      <c r="B1766" s="2" t="s">
        <v>902</v>
      </c>
      <c r="C1766" s="3">
        <f>SUMIF($A:$A,A1766,$L:$L)/(SUMIF($A:$A,A1766,$I:$I))</f>
        <v>0.25333333333333335</v>
      </c>
      <c r="D1766" s="2">
        <v>75423</v>
      </c>
      <c r="E1766" s="2" t="s">
        <v>903</v>
      </c>
      <c r="F1766" s="4">
        <v>292319001334</v>
      </c>
      <c r="H1766" s="5">
        <v>23</v>
      </c>
      <c r="I1766" s="5">
        <v>113</v>
      </c>
      <c r="L1766" s="2">
        <f>IF(K1766="",H1766,(MIN(I1766,(ROUND(K1766*1.6*I1766,0)))))</f>
        <v>23</v>
      </c>
      <c r="M1766" s="3">
        <f>IF(L1766=0,0,(L1766/I1766))</f>
        <v>0.20353982300884957</v>
      </c>
    </row>
    <row r="1767" spans="1:13" x14ac:dyDescent="0.2">
      <c r="A1767" s="2">
        <v>137003</v>
      </c>
      <c r="B1767" s="2" t="s">
        <v>938</v>
      </c>
      <c r="C1767" s="3">
        <f>SUMIF($A:$A,A1767,$L:$L)/(SUMIF($A:$A,A1767,$I:$I))</f>
        <v>0.58302583025830257</v>
      </c>
      <c r="D1767" s="2">
        <v>74592</v>
      </c>
      <c r="E1767" s="2" t="s">
        <v>940</v>
      </c>
      <c r="F1767" s="4">
        <v>292847001758</v>
      </c>
      <c r="H1767" s="5">
        <v>82</v>
      </c>
      <c r="I1767" s="5">
        <v>131</v>
      </c>
      <c r="L1767" s="2">
        <f>IF(K1767="",H1767,(MIN(I1767,(ROUND(K1767*1.6*I1767,0)))))</f>
        <v>82</v>
      </c>
      <c r="M1767" s="3">
        <f>IF(L1767=0,0,(L1767/I1767))</f>
        <v>0.62595419847328249</v>
      </c>
    </row>
    <row r="1768" spans="1:13" x14ac:dyDescent="0.2">
      <c r="A1768" s="2">
        <v>137003</v>
      </c>
      <c r="B1768" s="2" t="s">
        <v>938</v>
      </c>
      <c r="C1768" s="3">
        <f>SUMIF($A:$A,A1768,$L:$L)/(SUMIF($A:$A,A1768,$I:$I))</f>
        <v>0.58302583025830257</v>
      </c>
      <c r="D1768" s="2">
        <v>74593</v>
      </c>
      <c r="E1768" s="2" t="s">
        <v>939</v>
      </c>
      <c r="F1768" s="4">
        <v>292847001759</v>
      </c>
      <c r="H1768" s="5">
        <v>76</v>
      </c>
      <c r="I1768" s="5">
        <v>140</v>
      </c>
      <c r="L1768" s="2">
        <f>IF(K1768="",H1768,(MIN(I1768,(ROUND(K1768*1.6*I1768,0)))))</f>
        <v>76</v>
      </c>
      <c r="M1768" s="3">
        <f>IF(L1768=0,0,(L1768/I1768))</f>
        <v>0.54285714285714282</v>
      </c>
    </row>
    <row r="1769" spans="1:13" x14ac:dyDescent="0.2">
      <c r="A1769" s="2">
        <v>137159</v>
      </c>
      <c r="B1769" s="2" t="s">
        <v>1579</v>
      </c>
      <c r="C1769" s="3">
        <f>SUMIF($A:$A,A1769,$L:$L)/(SUMIF($A:$A,A1769,$I:$I))</f>
        <v>0.33774834437086093</v>
      </c>
      <c r="D1769" s="2">
        <v>75371</v>
      </c>
      <c r="E1769" s="2" t="s">
        <v>1580</v>
      </c>
      <c r="F1769" s="4">
        <v>292850001761</v>
      </c>
      <c r="H1769" s="5">
        <v>25</v>
      </c>
      <c r="I1769" s="5">
        <v>68</v>
      </c>
      <c r="L1769" s="2">
        <f>IF(K1769="",H1769,(MIN(I1769,(ROUND(K1769*1.6*I1769,0)))))</f>
        <v>25</v>
      </c>
      <c r="M1769" s="3">
        <f>IF(L1769=0,0,(L1769/I1769))</f>
        <v>0.36764705882352944</v>
      </c>
    </row>
    <row r="1770" spans="1:13" x14ac:dyDescent="0.2">
      <c r="A1770" s="2">
        <v>137159</v>
      </c>
      <c r="B1770" s="2" t="s">
        <v>1579</v>
      </c>
      <c r="C1770" s="3">
        <f>SUMIF($A:$A,A1770,$L:$L)/(SUMIF($A:$A,A1770,$I:$I))</f>
        <v>0.33774834437086093</v>
      </c>
      <c r="D1770" s="2">
        <v>75403</v>
      </c>
      <c r="E1770" s="2" t="s">
        <v>1581</v>
      </c>
      <c r="F1770" s="4">
        <v>292850001760</v>
      </c>
      <c r="H1770" s="5">
        <v>26</v>
      </c>
      <c r="I1770" s="5">
        <v>83</v>
      </c>
      <c r="L1770" s="2">
        <f>IF(K1770="",H1770,(MIN(I1770,(ROUND(K1770*1.6*I1770,0)))))</f>
        <v>26</v>
      </c>
      <c r="M1770" s="3">
        <f>IF(L1770=0,0,(L1770/I1770))</f>
        <v>0.31325301204819278</v>
      </c>
    </row>
    <row r="1771" spans="1:13" x14ac:dyDescent="0.2">
      <c r="A1771" s="2">
        <v>137084</v>
      </c>
      <c r="B1771" s="2" t="s">
        <v>1628</v>
      </c>
      <c r="C1771" s="3">
        <f>SUMIF($A:$A,A1771,$L:$L)/(SUMIF($A:$A,A1771,$I:$I))</f>
        <v>0.77522123893805306</v>
      </c>
      <c r="D1771" s="2">
        <v>74830</v>
      </c>
      <c r="E1771" s="2" t="s">
        <v>314</v>
      </c>
      <c r="F1771" s="4">
        <v>292853003384</v>
      </c>
      <c r="H1771" s="5"/>
      <c r="I1771" s="5">
        <v>77</v>
      </c>
      <c r="J1771" s="2">
        <v>2025</v>
      </c>
      <c r="K1771" s="3">
        <v>0.50649999999999995</v>
      </c>
      <c r="L1771" s="2">
        <f>IF(K1771="",H1771,(MIN(I1771,(ROUND(K1771*1.6*I1771,0)))))</f>
        <v>62</v>
      </c>
      <c r="M1771" s="3">
        <f>IF(L1771=0,0,(L1771/I1771))</f>
        <v>0.80519480519480524</v>
      </c>
    </row>
    <row r="1772" spans="1:13" x14ac:dyDescent="0.2">
      <c r="A1772" s="2">
        <v>137084</v>
      </c>
      <c r="B1772" s="2" t="s">
        <v>1628</v>
      </c>
      <c r="C1772" s="3">
        <f>SUMIF($A:$A,A1772,$L:$L)/(SUMIF($A:$A,A1772,$I:$I))</f>
        <v>0.77522123893805306</v>
      </c>
      <c r="D1772" s="2">
        <v>74831</v>
      </c>
      <c r="E1772" s="2" t="s">
        <v>1629</v>
      </c>
      <c r="F1772" s="4">
        <v>292853001764</v>
      </c>
      <c r="H1772" s="5"/>
      <c r="I1772" s="5">
        <v>255</v>
      </c>
      <c r="J1772" s="2">
        <v>2025</v>
      </c>
      <c r="K1772" s="3">
        <v>0.42749999999999999</v>
      </c>
      <c r="L1772" s="2">
        <f>IF(K1772="",H1772,(MIN(I1772,(ROUND(K1772*1.6*I1772,0)))))</f>
        <v>174</v>
      </c>
      <c r="M1772" s="3">
        <f>IF(L1772=0,0,(L1772/I1772))</f>
        <v>0.68235294117647061</v>
      </c>
    </row>
    <row r="1773" spans="1:13" x14ac:dyDescent="0.2">
      <c r="A1773" s="2">
        <v>137084</v>
      </c>
      <c r="B1773" s="2" t="s">
        <v>1628</v>
      </c>
      <c r="C1773" s="3">
        <f>SUMIF($A:$A,A1773,$L:$L)/(SUMIF($A:$A,A1773,$I:$I))</f>
        <v>0.77522123893805306</v>
      </c>
      <c r="D1773" s="2">
        <v>192216</v>
      </c>
      <c r="E1773" s="2" t="s">
        <v>1630</v>
      </c>
      <c r="F1773" s="4">
        <v>292853002670</v>
      </c>
      <c r="H1773" s="5"/>
      <c r="I1773" s="5">
        <v>233</v>
      </c>
      <c r="J1773" s="2">
        <v>2025</v>
      </c>
      <c r="K1773" s="3">
        <v>0.54079999999999995</v>
      </c>
      <c r="L1773" s="2">
        <f>IF(K1773="",H1773,(MIN(I1773,(ROUND(K1773*1.6*I1773,0)))))</f>
        <v>202</v>
      </c>
      <c r="M1773" s="3">
        <f>IF(L1773=0,0,(L1773/I1773))</f>
        <v>0.86695278969957079</v>
      </c>
    </row>
    <row r="1774" spans="1:13" x14ac:dyDescent="0.2">
      <c r="A1774" s="2">
        <v>137303</v>
      </c>
      <c r="B1774" s="2" t="s">
        <v>149</v>
      </c>
      <c r="C1774" s="3">
        <f>SUMIF($A:$A,A1774,$L:$L)/(SUMIF($A:$A,A1774,$I:$I))</f>
        <v>0.16098081023454158</v>
      </c>
      <c r="D1774" s="2">
        <v>75751</v>
      </c>
      <c r="E1774" s="2" t="s">
        <v>151</v>
      </c>
      <c r="F1774" s="4">
        <v>292856001596</v>
      </c>
      <c r="H1774" s="5">
        <v>109</v>
      </c>
      <c r="I1774" s="5">
        <v>649</v>
      </c>
      <c r="L1774" s="2">
        <f>IF(K1774="",H1774,(MIN(I1774,(ROUND(K1774*1.6*I1774,0)))))</f>
        <v>109</v>
      </c>
      <c r="M1774" s="3">
        <f>IF(L1774=0,0,(L1774/I1774))</f>
        <v>0.1679506933744222</v>
      </c>
    </row>
    <row r="1775" spans="1:13" x14ac:dyDescent="0.2">
      <c r="A1775" s="2">
        <v>137303</v>
      </c>
      <c r="B1775" s="2" t="s">
        <v>149</v>
      </c>
      <c r="C1775" s="3">
        <f>SUMIF($A:$A,A1775,$L:$L)/(SUMIF($A:$A,A1775,$I:$I))</f>
        <v>0.16098081023454158</v>
      </c>
      <c r="D1775" s="2">
        <v>75752</v>
      </c>
      <c r="E1775" s="2" t="s">
        <v>153</v>
      </c>
      <c r="F1775" s="4">
        <v>292856001765</v>
      </c>
      <c r="H1775" s="5">
        <v>35</v>
      </c>
      <c r="I1775" s="5">
        <v>280</v>
      </c>
      <c r="L1775" s="2">
        <f>IF(K1775="",H1775,(MIN(I1775,(ROUND(K1775*1.6*I1775,0)))))</f>
        <v>35</v>
      </c>
      <c r="M1775" s="3">
        <f>IF(L1775=0,0,(L1775/I1775))</f>
        <v>0.125</v>
      </c>
    </row>
    <row r="1776" spans="1:13" x14ac:dyDescent="0.2">
      <c r="A1776" s="2">
        <v>137303</v>
      </c>
      <c r="B1776" s="2" t="s">
        <v>149</v>
      </c>
      <c r="C1776" s="3">
        <f>SUMIF($A:$A,A1776,$L:$L)/(SUMIF($A:$A,A1776,$I:$I))</f>
        <v>0.16098081023454158</v>
      </c>
      <c r="D1776" s="2">
        <v>75753</v>
      </c>
      <c r="E1776" s="2" t="s">
        <v>150</v>
      </c>
      <c r="F1776" s="4">
        <v>292856001766</v>
      </c>
      <c r="H1776" s="5">
        <v>91</v>
      </c>
      <c r="I1776" s="5">
        <v>544</v>
      </c>
      <c r="L1776" s="2">
        <f>IF(K1776="",H1776,(MIN(I1776,(ROUND(K1776*1.6*I1776,0)))))</f>
        <v>91</v>
      </c>
      <c r="M1776" s="3">
        <f>IF(L1776=0,0,(L1776/I1776))</f>
        <v>0.16727941176470587</v>
      </c>
    </row>
    <row r="1777" spans="1:13" x14ac:dyDescent="0.2">
      <c r="A1777" s="2">
        <v>137303</v>
      </c>
      <c r="B1777" s="2" t="s">
        <v>149</v>
      </c>
      <c r="C1777" s="3">
        <f>SUMIF($A:$A,A1777,$L:$L)/(SUMIF($A:$A,A1777,$I:$I))</f>
        <v>0.16098081023454158</v>
      </c>
      <c r="D1777" s="2">
        <v>233762</v>
      </c>
      <c r="E1777" s="2" t="s">
        <v>152</v>
      </c>
      <c r="F1777" s="4">
        <v>292856002802</v>
      </c>
      <c r="H1777" s="5">
        <v>67</v>
      </c>
      <c r="I1777" s="5">
        <v>403</v>
      </c>
      <c r="L1777" s="2">
        <f>IF(K1777="",H1777,(MIN(I1777,(ROUND(K1777*1.6*I1777,0)))))</f>
        <v>67</v>
      </c>
      <c r="M1777" s="3">
        <f>IF(L1777=0,0,(L1777/I1777))</f>
        <v>0.16625310173697269</v>
      </c>
    </row>
    <row r="1778" spans="1:13" x14ac:dyDescent="0.2">
      <c r="A1778" s="2">
        <v>137013</v>
      </c>
      <c r="B1778" s="2" t="s">
        <v>1816</v>
      </c>
      <c r="C1778" s="3">
        <f>SUMIF($A:$A,A1778,$L:$L)/(SUMIF($A:$A,A1778,$I:$I))</f>
        <v>0.64376590330788808</v>
      </c>
      <c r="D1778" s="2">
        <v>193108</v>
      </c>
      <c r="E1778" s="2" t="s">
        <v>1818</v>
      </c>
      <c r="F1778" s="4">
        <v>292859001767</v>
      </c>
      <c r="H1778" s="5">
        <v>121</v>
      </c>
      <c r="I1778" s="5">
        <v>180</v>
      </c>
      <c r="L1778" s="2">
        <f>IF(K1778="",H1778,(MIN(I1778,(ROUND(K1778*1.6*I1778,0)))))</f>
        <v>121</v>
      </c>
      <c r="M1778" s="3">
        <f>IF(L1778=0,0,(L1778/I1778))</f>
        <v>0.67222222222222228</v>
      </c>
    </row>
    <row r="1779" spans="1:13" x14ac:dyDescent="0.2">
      <c r="A1779" s="2">
        <v>137013</v>
      </c>
      <c r="B1779" s="2" t="s">
        <v>1816</v>
      </c>
      <c r="C1779" s="3">
        <f>SUMIF($A:$A,A1779,$L:$L)/(SUMIF($A:$A,A1779,$I:$I))</f>
        <v>0.64376590330788808</v>
      </c>
      <c r="D1779" s="2">
        <v>193109</v>
      </c>
      <c r="E1779" s="2" t="s">
        <v>1817</v>
      </c>
      <c r="F1779" s="4">
        <v>292859001768</v>
      </c>
      <c r="H1779" s="5">
        <v>132</v>
      </c>
      <c r="I1779" s="5">
        <v>213</v>
      </c>
      <c r="L1779" s="2">
        <f>IF(K1779="",H1779,(MIN(I1779,(ROUND(K1779*1.6*I1779,0)))))</f>
        <v>132</v>
      </c>
      <c r="M1779" s="3">
        <f>IF(L1779=0,0,(L1779/I1779))</f>
        <v>0.61971830985915488</v>
      </c>
    </row>
    <row r="1780" spans="1:13" x14ac:dyDescent="0.2">
      <c r="A1780" s="2">
        <v>137055</v>
      </c>
      <c r="B1780" s="2" t="s">
        <v>682</v>
      </c>
      <c r="C1780" s="3">
        <f>SUMIF($A:$A,A1780,$L:$L)/(SUMIF($A:$A,A1780,$I:$I))</f>
        <v>0.82320441988950277</v>
      </c>
      <c r="D1780" s="2">
        <v>74757</v>
      </c>
      <c r="E1780" s="2" t="s">
        <v>683</v>
      </c>
      <c r="F1780" s="4">
        <v>292862001770</v>
      </c>
      <c r="H1780" s="5">
        <v>56</v>
      </c>
      <c r="I1780" s="5">
        <v>80</v>
      </c>
      <c r="L1780" s="2">
        <f>IF(K1780="",H1780,(MIN(I1780,(ROUND(K1780*1.6*I1780,0)))))</f>
        <v>56</v>
      </c>
      <c r="M1780" s="3">
        <f>IF(L1780=0,0,(L1780/I1780))</f>
        <v>0.7</v>
      </c>
    </row>
    <row r="1781" spans="1:13" x14ac:dyDescent="0.2">
      <c r="A1781" s="2">
        <v>137055</v>
      </c>
      <c r="B1781" s="2" t="s">
        <v>682</v>
      </c>
      <c r="C1781" s="3">
        <f>SUMIF($A:$A,A1781,$L:$L)/(SUMIF($A:$A,A1781,$I:$I))</f>
        <v>0.82320441988950277</v>
      </c>
      <c r="D1781" s="2">
        <v>74758</v>
      </c>
      <c r="E1781" s="2" t="s">
        <v>684</v>
      </c>
      <c r="F1781" s="4">
        <v>292862001769</v>
      </c>
      <c r="H1781" s="5">
        <v>93</v>
      </c>
      <c r="I1781" s="5">
        <v>101</v>
      </c>
      <c r="L1781" s="2">
        <f>IF(K1781="",H1781,(MIN(I1781,(ROUND(K1781*1.6*I1781,0)))))</f>
        <v>93</v>
      </c>
      <c r="M1781" s="3">
        <f>IF(L1781=0,0,(L1781/I1781))</f>
        <v>0.92079207920792083</v>
      </c>
    </row>
    <row r="1782" spans="1:13" x14ac:dyDescent="0.2">
      <c r="A1782" s="2">
        <v>137521</v>
      </c>
      <c r="B1782" s="2" t="s">
        <v>71</v>
      </c>
      <c r="C1782" s="3">
        <f>SUMIF($A:$A,A1782,$L:$L)/(SUMIF($A:$A,A1782,$I:$I))</f>
        <v>0.62377622377622377</v>
      </c>
      <c r="D1782" s="2">
        <v>76386</v>
      </c>
      <c r="E1782" s="2" t="s">
        <v>74</v>
      </c>
      <c r="F1782" s="4">
        <v>292871001773</v>
      </c>
      <c r="H1782" s="5">
        <v>211</v>
      </c>
      <c r="I1782" s="5">
        <v>298</v>
      </c>
      <c r="L1782" s="2">
        <f>IF(K1782="",H1782,(MIN(I1782,(ROUND(K1782*1.6*I1782,0)))))</f>
        <v>211</v>
      </c>
      <c r="M1782" s="3">
        <f>IF(L1782=0,0,(L1782/I1782))</f>
        <v>0.70805369127516782</v>
      </c>
    </row>
    <row r="1783" spans="1:13" x14ac:dyDescent="0.2">
      <c r="A1783" s="2">
        <v>137521</v>
      </c>
      <c r="B1783" s="2" t="s">
        <v>71</v>
      </c>
      <c r="C1783" s="3">
        <f>SUMIF($A:$A,A1783,$L:$L)/(SUMIF($A:$A,A1783,$I:$I))</f>
        <v>0.62377622377622377</v>
      </c>
      <c r="D1783" s="2">
        <v>76387</v>
      </c>
      <c r="E1783" s="2" t="s">
        <v>72</v>
      </c>
      <c r="F1783" s="4">
        <v>292871001774</v>
      </c>
      <c r="H1783" s="5">
        <v>132</v>
      </c>
      <c r="I1783" s="5">
        <v>239</v>
      </c>
      <c r="L1783" s="2">
        <f>IF(K1783="",H1783,(MIN(I1783,(ROUND(K1783*1.6*I1783,0)))))</f>
        <v>132</v>
      </c>
      <c r="M1783" s="3">
        <f>IF(L1783=0,0,(L1783/I1783))</f>
        <v>0.55230125523012552</v>
      </c>
    </row>
    <row r="1784" spans="1:13" x14ac:dyDescent="0.2">
      <c r="A1784" s="2">
        <v>137521</v>
      </c>
      <c r="B1784" s="2" t="s">
        <v>71</v>
      </c>
      <c r="C1784" s="3">
        <f>SUMIF($A:$A,A1784,$L:$L)/(SUMIF($A:$A,A1784,$I:$I))</f>
        <v>0.62377622377622377</v>
      </c>
      <c r="D1784" s="2">
        <v>224859</v>
      </c>
      <c r="E1784" s="2" t="s">
        <v>73</v>
      </c>
      <c r="F1784" s="4">
        <v>292871002801</v>
      </c>
      <c r="H1784" s="5">
        <v>103</v>
      </c>
      <c r="I1784" s="5">
        <v>178</v>
      </c>
      <c r="L1784" s="2">
        <f>IF(K1784="",H1784,(MIN(I1784,(ROUND(K1784*1.6*I1784,0)))))</f>
        <v>103</v>
      </c>
      <c r="M1784" s="3">
        <f>IF(L1784=0,0,(L1784/I1784))</f>
        <v>0.5786516853932584</v>
      </c>
    </row>
    <row r="1785" spans="1:13" x14ac:dyDescent="0.2">
      <c r="A1785" s="2">
        <v>137224</v>
      </c>
      <c r="B1785" s="2" t="s">
        <v>1390</v>
      </c>
      <c r="C1785" s="3">
        <f>SUMIF($A:$A,A1785,$L:$L)/(SUMIF($A:$A,A1785,$I:$I))</f>
        <v>0.59509202453987731</v>
      </c>
      <c r="D1785" s="2">
        <v>75543</v>
      </c>
      <c r="E1785" s="2" t="s">
        <v>74</v>
      </c>
      <c r="F1785" s="4">
        <v>292868001771</v>
      </c>
      <c r="H1785" s="5">
        <v>44</v>
      </c>
      <c r="I1785" s="5">
        <v>77</v>
      </c>
      <c r="L1785" s="2">
        <f>IF(K1785="",H1785,(MIN(I1785,(ROUND(K1785*1.6*I1785,0)))))</f>
        <v>44</v>
      </c>
      <c r="M1785" s="3">
        <f>IF(L1785=0,0,(L1785/I1785))</f>
        <v>0.5714285714285714</v>
      </c>
    </row>
    <row r="1786" spans="1:13" x14ac:dyDescent="0.2">
      <c r="A1786" s="2">
        <v>137224</v>
      </c>
      <c r="B1786" s="2" t="s">
        <v>1390</v>
      </c>
      <c r="C1786" s="3">
        <f>SUMIF($A:$A,A1786,$L:$L)/(SUMIF($A:$A,A1786,$I:$I))</f>
        <v>0.59509202453987731</v>
      </c>
      <c r="D1786" s="2">
        <v>75544</v>
      </c>
      <c r="E1786" s="2" t="s">
        <v>72</v>
      </c>
      <c r="F1786" s="4">
        <v>292868001772</v>
      </c>
      <c r="H1786" s="5">
        <v>53</v>
      </c>
      <c r="I1786" s="5">
        <v>86</v>
      </c>
      <c r="L1786" s="2">
        <f>IF(K1786="",H1786,(MIN(I1786,(ROUND(K1786*1.6*I1786,0)))))</f>
        <v>53</v>
      </c>
      <c r="M1786" s="3">
        <f>IF(L1786=0,0,(L1786/I1786))</f>
        <v>0.61627906976744184</v>
      </c>
    </row>
    <row r="1787" spans="1:13" x14ac:dyDescent="0.2">
      <c r="A1787" s="2">
        <v>137512</v>
      </c>
      <c r="B1787" s="2" t="s">
        <v>437</v>
      </c>
      <c r="C1787" s="3">
        <f>SUMIF($A:$A,A1787,$L:$L)/(SUMIF($A:$A,A1787,$I:$I))</f>
        <v>0.45345345345345345</v>
      </c>
      <c r="D1787" s="2">
        <v>76367</v>
      </c>
      <c r="E1787" s="2" t="s">
        <v>440</v>
      </c>
      <c r="F1787" s="4">
        <v>292874001775</v>
      </c>
      <c r="H1787" s="5">
        <v>135</v>
      </c>
      <c r="I1787" s="5">
        <v>258</v>
      </c>
      <c r="L1787" s="2">
        <f>IF(K1787="",H1787,(MIN(I1787,(ROUND(K1787*1.6*I1787,0)))))</f>
        <v>135</v>
      </c>
      <c r="M1787" s="3">
        <f>IF(L1787=0,0,(L1787/I1787))</f>
        <v>0.52325581395348841</v>
      </c>
    </row>
    <row r="1788" spans="1:13" x14ac:dyDescent="0.2">
      <c r="A1788" s="2">
        <v>137512</v>
      </c>
      <c r="B1788" s="2" t="s">
        <v>437</v>
      </c>
      <c r="C1788" s="3">
        <f>SUMIF($A:$A,A1788,$L:$L)/(SUMIF($A:$A,A1788,$I:$I))</f>
        <v>0.45345345345345345</v>
      </c>
      <c r="D1788" s="2">
        <v>76368</v>
      </c>
      <c r="E1788" s="2" t="s">
        <v>438</v>
      </c>
      <c r="F1788" s="4">
        <v>292874001776</v>
      </c>
      <c r="H1788" s="5">
        <v>85</v>
      </c>
      <c r="I1788" s="5">
        <v>215</v>
      </c>
      <c r="L1788" s="2">
        <f>IF(K1788="",H1788,(MIN(I1788,(ROUND(K1788*1.6*I1788,0)))))</f>
        <v>85</v>
      </c>
      <c r="M1788" s="3">
        <f>IF(L1788=0,0,(L1788/I1788))</f>
        <v>0.39534883720930231</v>
      </c>
    </row>
    <row r="1789" spans="1:13" x14ac:dyDescent="0.2">
      <c r="A1789" s="2">
        <v>137512</v>
      </c>
      <c r="B1789" s="2" t="s">
        <v>437</v>
      </c>
      <c r="C1789" s="3">
        <f>SUMIF($A:$A,A1789,$L:$L)/(SUMIF($A:$A,A1789,$I:$I))</f>
        <v>0.45345345345345345</v>
      </c>
      <c r="D1789" s="2">
        <v>76369</v>
      </c>
      <c r="E1789" s="2" t="s">
        <v>439</v>
      </c>
      <c r="F1789" s="4">
        <v>292874001430</v>
      </c>
      <c r="H1789" s="5">
        <v>82</v>
      </c>
      <c r="I1789" s="5">
        <v>193</v>
      </c>
      <c r="L1789" s="2">
        <f>IF(K1789="",H1789,(MIN(I1789,(ROUND(K1789*1.6*I1789,0)))))</f>
        <v>82</v>
      </c>
      <c r="M1789" s="3">
        <f>IF(L1789=0,0,(L1789/I1789))</f>
        <v>0.42487046632124353</v>
      </c>
    </row>
    <row r="1790" spans="1:13" x14ac:dyDescent="0.2">
      <c r="A1790" s="2">
        <v>137239</v>
      </c>
      <c r="B1790" s="2" t="s">
        <v>838</v>
      </c>
      <c r="C1790" s="3">
        <f>SUMIF($A:$A,A1790,$L:$L)/(SUMIF($A:$A,A1790,$I:$I))</f>
        <v>0.78260869565217395</v>
      </c>
      <c r="D1790" s="2">
        <v>75567</v>
      </c>
      <c r="E1790" s="2" t="s">
        <v>839</v>
      </c>
      <c r="F1790" s="4">
        <v>292877001777</v>
      </c>
      <c r="H1790" s="5"/>
      <c r="I1790" s="5">
        <v>23</v>
      </c>
      <c r="J1790" s="2">
        <v>2025</v>
      </c>
      <c r="K1790" s="3">
        <v>0.4783</v>
      </c>
      <c r="L1790" s="2">
        <f>IF(K1790="",H1790,(MIN(I1790,(ROUND(K1790*1.6*I1790,0)))))</f>
        <v>18</v>
      </c>
      <c r="M1790" s="3">
        <f>IF(L1790=0,0,(L1790/I1790))</f>
        <v>0.78260869565217395</v>
      </c>
    </row>
    <row r="1791" spans="1:13" x14ac:dyDescent="0.2">
      <c r="A1791" s="2">
        <v>137513</v>
      </c>
      <c r="B1791" s="2" t="s">
        <v>456</v>
      </c>
      <c r="C1791" s="3">
        <f>SUMIF($A:$A,A1791,$L:$L)/(SUMIF($A:$A,A1791,$I:$I))</f>
        <v>0.38291605301914583</v>
      </c>
      <c r="D1791" s="2">
        <v>76259</v>
      </c>
      <c r="E1791" s="2" t="s">
        <v>459</v>
      </c>
      <c r="F1791" s="4">
        <v>292880001778</v>
      </c>
      <c r="H1791" s="5">
        <v>127</v>
      </c>
      <c r="I1791" s="5">
        <v>325</v>
      </c>
      <c r="L1791" s="2">
        <f>IF(K1791="",H1791,(MIN(I1791,(ROUND(K1791*1.6*I1791,0)))))</f>
        <v>127</v>
      </c>
      <c r="M1791" s="3">
        <f>IF(L1791=0,0,(L1791/I1791))</f>
        <v>0.39076923076923076</v>
      </c>
    </row>
    <row r="1792" spans="1:13" x14ac:dyDescent="0.2">
      <c r="A1792" s="2">
        <v>137513</v>
      </c>
      <c r="B1792" s="2" t="s">
        <v>456</v>
      </c>
      <c r="C1792" s="3">
        <f>SUMIF($A:$A,A1792,$L:$L)/(SUMIF($A:$A,A1792,$I:$I))</f>
        <v>0.38291605301914583</v>
      </c>
      <c r="D1792" s="2">
        <v>76370</v>
      </c>
      <c r="E1792" s="2" t="s">
        <v>457</v>
      </c>
      <c r="F1792" s="4">
        <v>292880001779</v>
      </c>
      <c r="H1792" s="5">
        <v>68</v>
      </c>
      <c r="I1792" s="5">
        <v>193</v>
      </c>
      <c r="L1792" s="2">
        <f>IF(K1792="",H1792,(MIN(I1792,(ROUND(K1792*1.6*I1792,0)))))</f>
        <v>68</v>
      </c>
      <c r="M1792" s="3">
        <f>IF(L1792=0,0,(L1792/I1792))</f>
        <v>0.35233160621761656</v>
      </c>
    </row>
    <row r="1793" spans="1:13" x14ac:dyDescent="0.2">
      <c r="A1793" s="2">
        <v>137513</v>
      </c>
      <c r="B1793" s="2" t="s">
        <v>456</v>
      </c>
      <c r="C1793" s="3">
        <f>SUMIF($A:$A,A1793,$L:$L)/(SUMIF($A:$A,A1793,$I:$I))</f>
        <v>0.38291605301914583</v>
      </c>
      <c r="D1793" s="2">
        <v>76371</v>
      </c>
      <c r="E1793" s="2" t="s">
        <v>458</v>
      </c>
      <c r="F1793" s="4">
        <v>292880000008</v>
      </c>
      <c r="H1793" s="5">
        <v>65</v>
      </c>
      <c r="I1793" s="5">
        <v>161</v>
      </c>
      <c r="L1793" s="2">
        <f>IF(K1793="",H1793,(MIN(I1793,(ROUND(K1793*1.6*I1793,0)))))</f>
        <v>65</v>
      </c>
      <c r="M1793" s="3">
        <f>IF(L1793=0,0,(L1793/I1793))</f>
        <v>0.40372670807453415</v>
      </c>
    </row>
    <row r="1794" spans="1:13" x14ac:dyDescent="0.2">
      <c r="A1794" s="2">
        <v>73817</v>
      </c>
      <c r="B1794" s="2" t="s">
        <v>706</v>
      </c>
      <c r="C1794" s="3">
        <f>SUMIF($A:$A,A1794,$L:$L)/(SUMIF($A:$A,A1794,$I:$I))</f>
        <v>0.10648148148148148</v>
      </c>
      <c r="D1794" s="2">
        <v>17008476</v>
      </c>
      <c r="E1794" s="2" t="s">
        <v>707</v>
      </c>
      <c r="F1794" s="4">
        <v>291245000509</v>
      </c>
      <c r="H1794" s="5">
        <v>23</v>
      </c>
      <c r="I1794" s="5">
        <v>216</v>
      </c>
      <c r="L1794" s="2">
        <f>IF(K1794="",H1794,(MIN(I1794,(ROUND(K1794*1.6*I1794,0)))))</f>
        <v>23</v>
      </c>
      <c r="M1794" s="3">
        <f>IF(L1794=0,0,(L1794/I1794))</f>
        <v>0.10648148148148148</v>
      </c>
    </row>
    <row r="1795" spans="1:13" x14ac:dyDescent="0.2">
      <c r="A1795" s="2">
        <v>137538</v>
      </c>
      <c r="B1795" s="2" t="s">
        <v>786</v>
      </c>
      <c r="C1795" s="3">
        <f>SUMIF($A:$A,A1795,$L:$L)/(SUMIF($A:$A,A1795,$I:$I))</f>
        <v>0.54349012828678012</v>
      </c>
      <c r="D1795" s="2">
        <v>76424</v>
      </c>
      <c r="E1795" s="2" t="s">
        <v>809</v>
      </c>
      <c r="F1795" s="4">
        <v>292886001797</v>
      </c>
      <c r="H1795" s="5">
        <v>90</v>
      </c>
      <c r="I1795" s="5">
        <v>350</v>
      </c>
      <c r="L1795" s="2">
        <f>IF(K1795="",H1795,(MIN(I1795,(ROUND(K1795*1.6*I1795,0)))))</f>
        <v>90</v>
      </c>
      <c r="M1795" s="3">
        <f>IF(L1795=0,0,(L1795/I1795))</f>
        <v>0.25714285714285712</v>
      </c>
    </row>
    <row r="1796" spans="1:13" x14ac:dyDescent="0.2">
      <c r="A1796" s="2">
        <v>137538</v>
      </c>
      <c r="B1796" s="2" t="s">
        <v>786</v>
      </c>
      <c r="C1796" s="3">
        <f>SUMIF($A:$A,A1796,$L:$L)/(SUMIF($A:$A,A1796,$I:$I))</f>
        <v>0.54349012828678012</v>
      </c>
      <c r="D1796" s="2">
        <v>76425</v>
      </c>
      <c r="E1796" s="2" t="s">
        <v>801</v>
      </c>
      <c r="F1796" s="4">
        <v>292886001782</v>
      </c>
      <c r="H1796" s="5">
        <v>172</v>
      </c>
      <c r="I1796" s="5">
        <v>196</v>
      </c>
      <c r="L1796" s="2">
        <f>IF(K1796="",H1796,(MIN(I1796,(ROUND(K1796*1.6*I1796,0)))))</f>
        <v>172</v>
      </c>
      <c r="M1796" s="3">
        <f>IF(L1796=0,0,(L1796/I1796))</f>
        <v>0.87755102040816324</v>
      </c>
    </row>
    <row r="1797" spans="1:13" x14ac:dyDescent="0.2">
      <c r="A1797" s="2">
        <v>137538</v>
      </c>
      <c r="B1797" s="2" t="s">
        <v>786</v>
      </c>
      <c r="C1797" s="3">
        <f>SUMIF($A:$A,A1797,$L:$L)/(SUMIF($A:$A,A1797,$I:$I))</f>
        <v>0.54349012828678012</v>
      </c>
      <c r="D1797" s="2">
        <v>76426</v>
      </c>
      <c r="E1797" s="2" t="s">
        <v>824</v>
      </c>
      <c r="F1797" s="4">
        <v>292886001832</v>
      </c>
      <c r="H1797" s="5">
        <v>217</v>
      </c>
      <c r="I1797" s="5">
        <v>240</v>
      </c>
      <c r="L1797" s="2">
        <f>IF(K1797="",H1797,(MIN(I1797,(ROUND(K1797*1.6*I1797,0)))))</f>
        <v>217</v>
      </c>
      <c r="M1797" s="3">
        <f>IF(L1797=0,0,(L1797/I1797))</f>
        <v>0.90416666666666667</v>
      </c>
    </row>
    <row r="1798" spans="1:13" x14ac:dyDescent="0.2">
      <c r="A1798" s="2">
        <v>137538</v>
      </c>
      <c r="B1798" s="2" t="s">
        <v>786</v>
      </c>
      <c r="C1798" s="3">
        <f>SUMIF($A:$A,A1798,$L:$L)/(SUMIF($A:$A,A1798,$I:$I))</f>
        <v>0.54349012828678012</v>
      </c>
      <c r="D1798" s="2">
        <v>76427</v>
      </c>
      <c r="E1798" s="2" t="s">
        <v>796</v>
      </c>
      <c r="F1798" s="4">
        <v>292886001813</v>
      </c>
      <c r="H1798" s="5">
        <v>330</v>
      </c>
      <c r="I1798" s="5">
        <v>388</v>
      </c>
      <c r="L1798" s="2">
        <f>IF(K1798="",H1798,(MIN(I1798,(ROUND(K1798*1.6*I1798,0)))))</f>
        <v>330</v>
      </c>
      <c r="M1798" s="3">
        <f>IF(L1798=0,0,(L1798/I1798))</f>
        <v>0.85051546391752575</v>
      </c>
    </row>
    <row r="1799" spans="1:13" x14ac:dyDescent="0.2">
      <c r="A1799" s="2">
        <v>137538</v>
      </c>
      <c r="B1799" s="2" t="s">
        <v>786</v>
      </c>
      <c r="C1799" s="3">
        <f>SUMIF($A:$A,A1799,$L:$L)/(SUMIF($A:$A,A1799,$I:$I))</f>
        <v>0.54349012828678012</v>
      </c>
      <c r="D1799" s="2">
        <v>76428</v>
      </c>
      <c r="E1799" s="2" t="s">
        <v>803</v>
      </c>
      <c r="F1799" s="4">
        <v>292886001784</v>
      </c>
      <c r="H1799" s="5">
        <v>268</v>
      </c>
      <c r="I1799" s="5">
        <v>316</v>
      </c>
      <c r="L1799" s="2">
        <f>IF(K1799="",H1799,(MIN(I1799,(ROUND(K1799*1.6*I1799,0)))))</f>
        <v>268</v>
      </c>
      <c r="M1799" s="3">
        <f>IF(L1799=0,0,(L1799/I1799))</f>
        <v>0.84810126582278478</v>
      </c>
    </row>
    <row r="1800" spans="1:13" x14ac:dyDescent="0.2">
      <c r="A1800" s="2">
        <v>137538</v>
      </c>
      <c r="B1800" s="2" t="s">
        <v>786</v>
      </c>
      <c r="C1800" s="3">
        <f>SUMIF($A:$A,A1800,$L:$L)/(SUMIF($A:$A,A1800,$I:$I))</f>
        <v>0.54349012828678012</v>
      </c>
      <c r="D1800" s="2">
        <v>76433</v>
      </c>
      <c r="E1800" s="2" t="s">
        <v>800</v>
      </c>
      <c r="F1800" s="4">
        <v>292886001781</v>
      </c>
      <c r="H1800" s="5">
        <v>326</v>
      </c>
      <c r="I1800" s="5">
        <v>427</v>
      </c>
      <c r="L1800" s="2">
        <f>IF(K1800="",H1800,(MIN(I1800,(ROUND(K1800*1.6*I1800,0)))))</f>
        <v>326</v>
      </c>
      <c r="M1800" s="3">
        <f>IF(L1800=0,0,(L1800/I1800))</f>
        <v>0.7634660421545667</v>
      </c>
    </row>
    <row r="1801" spans="1:13" x14ac:dyDescent="0.2">
      <c r="A1801" s="2">
        <v>137538</v>
      </c>
      <c r="B1801" s="2" t="s">
        <v>786</v>
      </c>
      <c r="C1801" s="3">
        <f>SUMIF($A:$A,A1801,$L:$L)/(SUMIF($A:$A,A1801,$I:$I))</f>
        <v>0.54349012828678012</v>
      </c>
      <c r="D1801" s="2">
        <v>76434</v>
      </c>
      <c r="E1801" s="2" t="s">
        <v>216</v>
      </c>
      <c r="F1801" s="4">
        <v>292886001786</v>
      </c>
      <c r="H1801" s="5">
        <v>620</v>
      </c>
      <c r="I1801" s="5">
        <v>1338</v>
      </c>
      <c r="L1801" s="2">
        <f>IF(K1801="",H1801,(MIN(I1801,(ROUND(K1801*1.6*I1801,0)))))</f>
        <v>620</v>
      </c>
      <c r="M1801" s="3">
        <f>IF(L1801=0,0,(L1801/I1801))</f>
        <v>0.46337817638266071</v>
      </c>
    </row>
    <row r="1802" spans="1:13" x14ac:dyDescent="0.2">
      <c r="A1802" s="2">
        <v>137538</v>
      </c>
      <c r="B1802" s="2" t="s">
        <v>786</v>
      </c>
      <c r="C1802" s="3">
        <f>SUMIF($A:$A,A1802,$L:$L)/(SUMIF($A:$A,A1802,$I:$I))</f>
        <v>0.54349012828678012</v>
      </c>
      <c r="D1802" s="2">
        <v>76438</v>
      </c>
      <c r="E1802" s="2" t="s">
        <v>830</v>
      </c>
      <c r="F1802" s="4">
        <v>292886001838</v>
      </c>
      <c r="H1802" s="5">
        <v>204</v>
      </c>
      <c r="I1802" s="5">
        <v>232</v>
      </c>
      <c r="L1802" s="2">
        <f>IF(K1802="",H1802,(MIN(I1802,(ROUND(K1802*1.6*I1802,0)))))</f>
        <v>204</v>
      </c>
      <c r="M1802" s="3">
        <f>IF(L1802=0,0,(L1802/I1802))</f>
        <v>0.87931034482758619</v>
      </c>
    </row>
    <row r="1803" spans="1:13" x14ac:dyDescent="0.2">
      <c r="A1803" s="2">
        <v>137538</v>
      </c>
      <c r="B1803" s="2" t="s">
        <v>786</v>
      </c>
      <c r="C1803" s="3">
        <f>SUMIF($A:$A,A1803,$L:$L)/(SUMIF($A:$A,A1803,$I:$I))</f>
        <v>0.54349012828678012</v>
      </c>
      <c r="D1803" s="2">
        <v>76440</v>
      </c>
      <c r="E1803" s="2" t="s">
        <v>799</v>
      </c>
      <c r="F1803" s="4">
        <v>292886001827</v>
      </c>
      <c r="H1803" s="5">
        <v>340</v>
      </c>
      <c r="I1803" s="5">
        <v>428</v>
      </c>
      <c r="L1803" s="2">
        <f>IF(K1803="",H1803,(MIN(I1803,(ROUND(K1803*1.6*I1803,0)))))</f>
        <v>340</v>
      </c>
      <c r="M1803" s="3">
        <f>IF(L1803=0,0,(L1803/I1803))</f>
        <v>0.79439252336448596</v>
      </c>
    </row>
    <row r="1804" spans="1:13" x14ac:dyDescent="0.2">
      <c r="A1804" s="2">
        <v>137538</v>
      </c>
      <c r="B1804" s="2" t="s">
        <v>786</v>
      </c>
      <c r="C1804" s="3">
        <f>SUMIF($A:$A,A1804,$L:$L)/(SUMIF($A:$A,A1804,$I:$I))</f>
        <v>0.54349012828678012</v>
      </c>
      <c r="D1804" s="2">
        <v>76442</v>
      </c>
      <c r="E1804" s="2" t="s">
        <v>822</v>
      </c>
      <c r="F1804" s="4">
        <v>292886002675</v>
      </c>
      <c r="H1804" s="5">
        <v>128</v>
      </c>
      <c r="I1804" s="5">
        <v>263</v>
      </c>
      <c r="L1804" s="2">
        <f>IF(K1804="",H1804,(MIN(I1804,(ROUND(K1804*1.6*I1804,0)))))</f>
        <v>128</v>
      </c>
      <c r="M1804" s="3">
        <f>IF(L1804=0,0,(L1804/I1804))</f>
        <v>0.48669201520912547</v>
      </c>
    </row>
    <row r="1805" spans="1:13" x14ac:dyDescent="0.2">
      <c r="A1805" s="2">
        <v>137538</v>
      </c>
      <c r="B1805" s="2" t="s">
        <v>786</v>
      </c>
      <c r="C1805" s="3">
        <f>SUMIF($A:$A,A1805,$L:$L)/(SUMIF($A:$A,A1805,$I:$I))</f>
        <v>0.54349012828678012</v>
      </c>
      <c r="D1805" s="2">
        <v>76443</v>
      </c>
      <c r="E1805" s="2" t="s">
        <v>788</v>
      </c>
      <c r="F1805" s="4">
        <v>292886001800</v>
      </c>
      <c r="H1805" s="5">
        <v>600</v>
      </c>
      <c r="I1805" s="5">
        <v>963</v>
      </c>
      <c r="L1805" s="2">
        <f>IF(K1805="",H1805,(MIN(I1805,(ROUND(K1805*1.6*I1805,0)))))</f>
        <v>600</v>
      </c>
      <c r="M1805" s="3">
        <f>IF(L1805=0,0,(L1805/I1805))</f>
        <v>0.62305295950155759</v>
      </c>
    </row>
    <row r="1806" spans="1:13" x14ac:dyDescent="0.2">
      <c r="A1806" s="2">
        <v>137538</v>
      </c>
      <c r="B1806" s="2" t="s">
        <v>786</v>
      </c>
      <c r="C1806" s="3">
        <f>SUMIF($A:$A,A1806,$L:$L)/(SUMIF($A:$A,A1806,$I:$I))</f>
        <v>0.54349012828678012</v>
      </c>
      <c r="D1806" s="2">
        <v>76445</v>
      </c>
      <c r="E1806" s="2" t="s">
        <v>823</v>
      </c>
      <c r="F1806" s="4">
        <v>292886001831</v>
      </c>
      <c r="H1806" s="5">
        <v>207</v>
      </c>
      <c r="I1806" s="5">
        <v>252</v>
      </c>
      <c r="L1806" s="2">
        <f>IF(K1806="",H1806,(MIN(I1806,(ROUND(K1806*1.6*I1806,0)))))</f>
        <v>207</v>
      </c>
      <c r="M1806" s="3">
        <f>IF(L1806=0,0,(L1806/I1806))</f>
        <v>0.8214285714285714</v>
      </c>
    </row>
    <row r="1807" spans="1:13" x14ac:dyDescent="0.2">
      <c r="A1807" s="2">
        <v>137538</v>
      </c>
      <c r="B1807" s="2" t="s">
        <v>786</v>
      </c>
      <c r="C1807" s="3">
        <f>SUMIF($A:$A,A1807,$L:$L)/(SUMIF($A:$A,A1807,$I:$I))</f>
        <v>0.54349012828678012</v>
      </c>
      <c r="D1807" s="2">
        <v>76446</v>
      </c>
      <c r="E1807" s="2" t="s">
        <v>802</v>
      </c>
      <c r="F1807" s="4">
        <v>292886001783</v>
      </c>
      <c r="H1807" s="5">
        <v>214</v>
      </c>
      <c r="I1807" s="5">
        <v>236</v>
      </c>
      <c r="L1807" s="2">
        <f>IF(K1807="",H1807,(MIN(I1807,(ROUND(K1807*1.6*I1807,0)))))</f>
        <v>214</v>
      </c>
      <c r="M1807" s="3">
        <f>IF(L1807=0,0,(L1807/I1807))</f>
        <v>0.90677966101694918</v>
      </c>
    </row>
    <row r="1808" spans="1:13" x14ac:dyDescent="0.2">
      <c r="A1808" s="2">
        <v>137538</v>
      </c>
      <c r="B1808" s="2" t="s">
        <v>786</v>
      </c>
      <c r="C1808" s="3">
        <f>SUMIF($A:$A,A1808,$L:$L)/(SUMIF($A:$A,A1808,$I:$I))</f>
        <v>0.54349012828678012</v>
      </c>
      <c r="D1808" s="2">
        <v>76449</v>
      </c>
      <c r="E1808" s="2" t="s">
        <v>828</v>
      </c>
      <c r="F1808" s="4">
        <v>292886001837</v>
      </c>
      <c r="H1808" s="5">
        <v>302</v>
      </c>
      <c r="I1808" s="5">
        <v>352</v>
      </c>
      <c r="L1808" s="2">
        <f>IF(K1808="",H1808,(MIN(I1808,(ROUND(K1808*1.6*I1808,0)))))</f>
        <v>302</v>
      </c>
      <c r="M1808" s="3">
        <f>IF(L1808=0,0,(L1808/I1808))</f>
        <v>0.85795454545454541</v>
      </c>
    </row>
    <row r="1809" spans="1:13" x14ac:dyDescent="0.2">
      <c r="A1809" s="2">
        <v>137538</v>
      </c>
      <c r="B1809" s="2" t="s">
        <v>786</v>
      </c>
      <c r="C1809" s="3">
        <f>SUMIF($A:$A,A1809,$L:$L)/(SUMIF($A:$A,A1809,$I:$I))</f>
        <v>0.54349012828678012</v>
      </c>
      <c r="D1809" s="2">
        <v>76451</v>
      </c>
      <c r="E1809" s="2" t="s">
        <v>798</v>
      </c>
      <c r="F1809" s="4">
        <v>292886001818</v>
      </c>
      <c r="H1809" s="5">
        <v>421</v>
      </c>
      <c r="I1809" s="5">
        <v>571</v>
      </c>
      <c r="L1809" s="2">
        <f>IF(K1809="",H1809,(MIN(I1809,(ROUND(K1809*1.6*I1809,0)))))</f>
        <v>421</v>
      </c>
      <c r="M1809" s="3">
        <f>IF(L1809=0,0,(L1809/I1809))</f>
        <v>0.73730297723292471</v>
      </c>
    </row>
    <row r="1810" spans="1:13" x14ac:dyDescent="0.2">
      <c r="A1810" s="2">
        <v>137538</v>
      </c>
      <c r="B1810" s="2" t="s">
        <v>786</v>
      </c>
      <c r="C1810" s="3">
        <f>SUMIF($A:$A,A1810,$L:$L)/(SUMIF($A:$A,A1810,$I:$I))</f>
        <v>0.54349012828678012</v>
      </c>
      <c r="D1810" s="2">
        <v>76454</v>
      </c>
      <c r="E1810" s="2" t="s">
        <v>825</v>
      </c>
      <c r="F1810" s="4">
        <v>292886001833</v>
      </c>
      <c r="H1810" s="5">
        <v>252</v>
      </c>
      <c r="I1810" s="5">
        <v>296</v>
      </c>
      <c r="L1810" s="2">
        <f>IF(K1810="",H1810,(MIN(I1810,(ROUND(K1810*1.6*I1810,0)))))</f>
        <v>252</v>
      </c>
      <c r="M1810" s="3">
        <f>IF(L1810=0,0,(L1810/I1810))</f>
        <v>0.85135135135135132</v>
      </c>
    </row>
    <row r="1811" spans="1:13" x14ac:dyDescent="0.2">
      <c r="A1811" s="2">
        <v>137538</v>
      </c>
      <c r="B1811" s="2" t="s">
        <v>786</v>
      </c>
      <c r="C1811" s="3">
        <f>SUMIF($A:$A,A1811,$L:$L)/(SUMIF($A:$A,A1811,$I:$I))</f>
        <v>0.54349012828678012</v>
      </c>
      <c r="D1811" s="2">
        <v>76457</v>
      </c>
      <c r="E1811" s="2" t="s">
        <v>807</v>
      </c>
      <c r="F1811" s="4">
        <v>292886001795</v>
      </c>
      <c r="H1811" s="5">
        <v>265</v>
      </c>
      <c r="I1811" s="5">
        <v>323</v>
      </c>
      <c r="L1811" s="2">
        <f>IF(K1811="",H1811,(MIN(I1811,(ROUND(K1811*1.6*I1811,0)))))</f>
        <v>265</v>
      </c>
      <c r="M1811" s="3">
        <f>IF(L1811=0,0,(L1811/I1811))</f>
        <v>0.82043343653250778</v>
      </c>
    </row>
    <row r="1812" spans="1:13" x14ac:dyDescent="0.2">
      <c r="A1812" s="2">
        <v>137538</v>
      </c>
      <c r="B1812" s="2" t="s">
        <v>786</v>
      </c>
      <c r="C1812" s="3">
        <f>SUMIF($A:$A,A1812,$L:$L)/(SUMIF($A:$A,A1812,$I:$I))</f>
        <v>0.54349012828678012</v>
      </c>
      <c r="D1812" s="2">
        <v>76459</v>
      </c>
      <c r="E1812" s="2" t="s">
        <v>818</v>
      </c>
      <c r="F1812" s="4">
        <v>292886001815</v>
      </c>
      <c r="H1812" s="5">
        <v>115</v>
      </c>
      <c r="I1812" s="5">
        <v>188</v>
      </c>
      <c r="L1812" s="2">
        <f>IF(K1812="",H1812,(MIN(I1812,(ROUND(K1812*1.6*I1812,0)))))</f>
        <v>115</v>
      </c>
      <c r="M1812" s="3">
        <f>IF(L1812=0,0,(L1812/I1812))</f>
        <v>0.61170212765957444</v>
      </c>
    </row>
    <row r="1813" spans="1:13" x14ac:dyDescent="0.2">
      <c r="A1813" s="2">
        <v>137538</v>
      </c>
      <c r="B1813" s="2" t="s">
        <v>786</v>
      </c>
      <c r="C1813" s="3">
        <f>SUMIF($A:$A,A1813,$L:$L)/(SUMIF($A:$A,A1813,$I:$I))</f>
        <v>0.54349012828678012</v>
      </c>
      <c r="D1813" s="2">
        <v>76460</v>
      </c>
      <c r="E1813" s="2" t="s">
        <v>819</v>
      </c>
      <c r="F1813" s="4">
        <v>292886001821</v>
      </c>
      <c r="H1813" s="5">
        <v>111</v>
      </c>
      <c r="I1813" s="5">
        <v>210</v>
      </c>
      <c r="L1813" s="2">
        <f>IF(K1813="",H1813,(MIN(I1813,(ROUND(K1813*1.6*I1813,0)))))</f>
        <v>111</v>
      </c>
      <c r="M1813" s="3">
        <f>IF(L1813=0,0,(L1813/I1813))</f>
        <v>0.52857142857142858</v>
      </c>
    </row>
    <row r="1814" spans="1:13" x14ac:dyDescent="0.2">
      <c r="A1814" s="2">
        <v>137538</v>
      </c>
      <c r="B1814" s="2" t="s">
        <v>786</v>
      </c>
      <c r="C1814" s="3">
        <f>SUMIF($A:$A,A1814,$L:$L)/(SUMIF($A:$A,A1814,$I:$I))</f>
        <v>0.54349012828678012</v>
      </c>
      <c r="D1814" s="2">
        <v>76461</v>
      </c>
      <c r="E1814" s="2" t="s">
        <v>806</v>
      </c>
      <c r="F1814" s="4">
        <v>292886001790</v>
      </c>
      <c r="H1814" s="5">
        <v>195</v>
      </c>
      <c r="I1814" s="5">
        <v>300</v>
      </c>
      <c r="L1814" s="2">
        <f>IF(K1814="",H1814,(MIN(I1814,(ROUND(K1814*1.6*I1814,0)))))</f>
        <v>195</v>
      </c>
      <c r="M1814" s="3">
        <f>IF(L1814=0,0,(L1814/I1814))</f>
        <v>0.65</v>
      </c>
    </row>
    <row r="1815" spans="1:13" x14ac:dyDescent="0.2">
      <c r="A1815" s="2">
        <v>137538</v>
      </c>
      <c r="B1815" s="2" t="s">
        <v>786</v>
      </c>
      <c r="C1815" s="3">
        <f>SUMIF($A:$A,A1815,$L:$L)/(SUMIF($A:$A,A1815,$I:$I))</f>
        <v>0.54349012828678012</v>
      </c>
      <c r="D1815" s="2">
        <v>76462</v>
      </c>
      <c r="E1815" s="2" t="s">
        <v>817</v>
      </c>
      <c r="F1815" s="4">
        <v>292886001814</v>
      </c>
      <c r="H1815" s="5">
        <v>161</v>
      </c>
      <c r="I1815" s="5">
        <v>245</v>
      </c>
      <c r="L1815" s="2">
        <f>IF(K1815="",H1815,(MIN(I1815,(ROUND(K1815*1.6*I1815,0)))))</f>
        <v>161</v>
      </c>
      <c r="M1815" s="3">
        <f>IF(L1815=0,0,(L1815/I1815))</f>
        <v>0.65714285714285714</v>
      </c>
    </row>
    <row r="1816" spans="1:13" x14ac:dyDescent="0.2">
      <c r="A1816" s="2">
        <v>137538</v>
      </c>
      <c r="B1816" s="2" t="s">
        <v>786</v>
      </c>
      <c r="C1816" s="3">
        <f>SUMIF($A:$A,A1816,$L:$L)/(SUMIF($A:$A,A1816,$I:$I))</f>
        <v>0.54349012828678012</v>
      </c>
      <c r="D1816" s="2">
        <v>76463</v>
      </c>
      <c r="E1816" s="2" t="s">
        <v>232</v>
      </c>
      <c r="F1816" s="4">
        <v>292886001810</v>
      </c>
      <c r="H1816" s="5">
        <v>80</v>
      </c>
      <c r="I1816" s="5">
        <v>145</v>
      </c>
      <c r="L1816" s="2">
        <f>IF(K1816="",H1816,(MIN(I1816,(ROUND(K1816*1.6*I1816,0)))))</f>
        <v>80</v>
      </c>
      <c r="M1816" s="3">
        <f>IF(L1816=0,0,(L1816/I1816))</f>
        <v>0.55172413793103448</v>
      </c>
    </row>
    <row r="1817" spans="1:13" x14ac:dyDescent="0.2">
      <c r="A1817" s="2">
        <v>137538</v>
      </c>
      <c r="B1817" s="2" t="s">
        <v>786</v>
      </c>
      <c r="C1817" s="3">
        <f>SUMIF($A:$A,A1817,$L:$L)/(SUMIF($A:$A,A1817,$I:$I))</f>
        <v>0.54349012828678012</v>
      </c>
      <c r="D1817" s="2">
        <v>76467</v>
      </c>
      <c r="E1817" s="2" t="s">
        <v>226</v>
      </c>
      <c r="F1817" s="4">
        <v>292886001794</v>
      </c>
      <c r="H1817" s="5">
        <v>127</v>
      </c>
      <c r="I1817" s="5">
        <v>399</v>
      </c>
      <c r="L1817" s="2">
        <f>IF(K1817="",H1817,(MIN(I1817,(ROUND(K1817*1.6*I1817,0)))))</f>
        <v>127</v>
      </c>
      <c r="M1817" s="3">
        <f>IF(L1817=0,0,(L1817/I1817))</f>
        <v>0.31829573934837091</v>
      </c>
    </row>
    <row r="1818" spans="1:13" x14ac:dyDescent="0.2">
      <c r="A1818" s="2">
        <v>137538</v>
      </c>
      <c r="B1818" s="2" t="s">
        <v>786</v>
      </c>
      <c r="C1818" s="3">
        <f>SUMIF($A:$A,A1818,$L:$L)/(SUMIF($A:$A,A1818,$I:$I))</f>
        <v>0.54349012828678012</v>
      </c>
      <c r="D1818" s="2">
        <v>76468</v>
      </c>
      <c r="E1818" s="2" t="s">
        <v>787</v>
      </c>
      <c r="F1818" s="4">
        <v>292886001796</v>
      </c>
      <c r="H1818" s="5">
        <v>415</v>
      </c>
      <c r="I1818" s="5">
        <v>1268</v>
      </c>
      <c r="L1818" s="2">
        <f>IF(K1818="",H1818,(MIN(I1818,(ROUND(K1818*1.6*I1818,0)))))</f>
        <v>415</v>
      </c>
      <c r="M1818" s="3">
        <f>IF(L1818=0,0,(L1818/I1818))</f>
        <v>0.3272870662460568</v>
      </c>
    </row>
    <row r="1819" spans="1:13" x14ac:dyDescent="0.2">
      <c r="A1819" s="2">
        <v>137538</v>
      </c>
      <c r="B1819" s="2" t="s">
        <v>786</v>
      </c>
      <c r="C1819" s="3">
        <f>SUMIF($A:$A,A1819,$L:$L)/(SUMIF($A:$A,A1819,$I:$I))</f>
        <v>0.54349012828678012</v>
      </c>
      <c r="D1819" s="2">
        <v>76469</v>
      </c>
      <c r="E1819" s="2" t="s">
        <v>827</v>
      </c>
      <c r="F1819" s="4">
        <v>292886001835</v>
      </c>
      <c r="H1819" s="5">
        <v>129</v>
      </c>
      <c r="I1819" s="5">
        <v>313</v>
      </c>
      <c r="L1819" s="2">
        <f>IF(K1819="",H1819,(MIN(I1819,(ROUND(K1819*1.6*I1819,0)))))</f>
        <v>129</v>
      </c>
      <c r="M1819" s="3">
        <f>IF(L1819=0,0,(L1819/I1819))</f>
        <v>0.41214057507987223</v>
      </c>
    </row>
    <row r="1820" spans="1:13" x14ac:dyDescent="0.2">
      <c r="A1820" s="2">
        <v>137538</v>
      </c>
      <c r="B1820" s="2" t="s">
        <v>786</v>
      </c>
      <c r="C1820" s="3">
        <f>SUMIF($A:$A,A1820,$L:$L)/(SUMIF($A:$A,A1820,$I:$I))</f>
        <v>0.54349012828678012</v>
      </c>
      <c r="D1820" s="2">
        <v>76471</v>
      </c>
      <c r="E1820" s="2" t="s">
        <v>820</v>
      </c>
      <c r="F1820" s="4">
        <v>292886001822</v>
      </c>
      <c r="H1820" s="5">
        <v>120</v>
      </c>
      <c r="I1820" s="5">
        <v>322</v>
      </c>
      <c r="L1820" s="2">
        <f>IF(K1820="",H1820,(MIN(I1820,(ROUND(K1820*1.6*I1820,0)))))</f>
        <v>120</v>
      </c>
      <c r="M1820" s="3">
        <f>IF(L1820=0,0,(L1820/I1820))</f>
        <v>0.37267080745341613</v>
      </c>
    </row>
    <row r="1821" spans="1:13" x14ac:dyDescent="0.2">
      <c r="A1821" s="2">
        <v>137538</v>
      </c>
      <c r="B1821" s="2" t="s">
        <v>786</v>
      </c>
      <c r="C1821" s="3">
        <f>SUMIF($A:$A,A1821,$L:$L)/(SUMIF($A:$A,A1821,$I:$I))</f>
        <v>0.54349012828678012</v>
      </c>
      <c r="D1821" s="2">
        <v>76472</v>
      </c>
      <c r="E1821" s="2" t="s">
        <v>813</v>
      </c>
      <c r="F1821" s="4">
        <v>292886001830</v>
      </c>
      <c r="H1821" s="5">
        <v>143</v>
      </c>
      <c r="I1821" s="5">
        <v>505</v>
      </c>
      <c r="L1821" s="2">
        <f>IF(K1821="",H1821,(MIN(I1821,(ROUND(K1821*1.6*I1821,0)))))</f>
        <v>143</v>
      </c>
      <c r="M1821" s="3">
        <f>IF(L1821=0,0,(L1821/I1821))</f>
        <v>0.28316831683168314</v>
      </c>
    </row>
    <row r="1822" spans="1:13" x14ac:dyDescent="0.2">
      <c r="A1822" s="2">
        <v>137538</v>
      </c>
      <c r="B1822" s="2" t="s">
        <v>786</v>
      </c>
      <c r="C1822" s="3">
        <f>SUMIF($A:$A,A1822,$L:$L)/(SUMIF($A:$A,A1822,$I:$I))</f>
        <v>0.54349012828678012</v>
      </c>
      <c r="D1822" s="2">
        <v>76474</v>
      </c>
      <c r="E1822" s="2" t="s">
        <v>816</v>
      </c>
      <c r="F1822" s="4">
        <v>292886001806</v>
      </c>
      <c r="H1822" s="5">
        <v>252</v>
      </c>
      <c r="I1822" s="5">
        <v>291</v>
      </c>
      <c r="L1822" s="2">
        <f>IF(K1822="",H1822,(MIN(I1822,(ROUND(K1822*1.6*I1822,0)))))</f>
        <v>252</v>
      </c>
      <c r="M1822" s="3">
        <f>IF(L1822=0,0,(L1822/I1822))</f>
        <v>0.865979381443299</v>
      </c>
    </row>
    <row r="1823" spans="1:13" x14ac:dyDescent="0.2">
      <c r="A1823" s="2">
        <v>137538</v>
      </c>
      <c r="B1823" s="2" t="s">
        <v>786</v>
      </c>
      <c r="C1823" s="3">
        <f>SUMIF($A:$A,A1823,$L:$L)/(SUMIF($A:$A,A1823,$I:$I))</f>
        <v>0.54349012828678012</v>
      </c>
      <c r="D1823" s="2">
        <v>76476</v>
      </c>
      <c r="E1823" s="2" t="s">
        <v>794</v>
      </c>
      <c r="F1823" s="4">
        <v>292886001803</v>
      </c>
      <c r="H1823" s="5">
        <v>331</v>
      </c>
      <c r="I1823" s="5">
        <v>504</v>
      </c>
      <c r="L1823" s="2">
        <f>IF(K1823="",H1823,(MIN(I1823,(ROUND(K1823*1.6*I1823,0)))))</f>
        <v>331</v>
      </c>
      <c r="M1823" s="3">
        <f>IF(L1823=0,0,(L1823/I1823))</f>
        <v>0.65674603174603174</v>
      </c>
    </row>
    <row r="1824" spans="1:13" x14ac:dyDescent="0.2">
      <c r="A1824" s="2">
        <v>137538</v>
      </c>
      <c r="B1824" s="2" t="s">
        <v>786</v>
      </c>
      <c r="C1824" s="3">
        <f>SUMIF($A:$A,A1824,$L:$L)/(SUMIF($A:$A,A1824,$I:$I))</f>
        <v>0.54349012828678012</v>
      </c>
      <c r="D1824" s="2">
        <v>76478</v>
      </c>
      <c r="E1824" s="2" t="s">
        <v>790</v>
      </c>
      <c r="F1824" s="4">
        <v>292886001808</v>
      </c>
      <c r="H1824" s="5">
        <v>667</v>
      </c>
      <c r="I1824" s="5">
        <v>1114</v>
      </c>
      <c r="L1824" s="2">
        <f>IF(K1824="",H1824,(MIN(I1824,(ROUND(K1824*1.6*I1824,0)))))</f>
        <v>667</v>
      </c>
      <c r="M1824" s="3">
        <f>IF(L1824=0,0,(L1824/I1824))</f>
        <v>0.59874326750448836</v>
      </c>
    </row>
    <row r="1825" spans="1:13" x14ac:dyDescent="0.2">
      <c r="A1825" s="2">
        <v>137538</v>
      </c>
      <c r="B1825" s="2" t="s">
        <v>786</v>
      </c>
      <c r="C1825" s="3">
        <f>SUMIF($A:$A,A1825,$L:$L)/(SUMIF($A:$A,A1825,$I:$I))</f>
        <v>0.54349012828678012</v>
      </c>
      <c r="D1825" s="2">
        <v>76481</v>
      </c>
      <c r="E1825" s="2" t="s">
        <v>814</v>
      </c>
      <c r="F1825" s="4">
        <v>292886001805</v>
      </c>
      <c r="H1825" s="5">
        <v>233</v>
      </c>
      <c r="I1825" s="5">
        <v>352</v>
      </c>
      <c r="L1825" s="2">
        <f>IF(K1825="",H1825,(MIN(I1825,(ROUND(K1825*1.6*I1825,0)))))</f>
        <v>233</v>
      </c>
      <c r="M1825" s="3">
        <f>IF(L1825=0,0,(L1825/I1825))</f>
        <v>0.66193181818181823</v>
      </c>
    </row>
    <row r="1826" spans="1:13" x14ac:dyDescent="0.2">
      <c r="A1826" s="2">
        <v>137538</v>
      </c>
      <c r="B1826" s="2" t="s">
        <v>786</v>
      </c>
      <c r="C1826" s="3">
        <f>SUMIF($A:$A,A1826,$L:$L)/(SUMIF($A:$A,A1826,$I:$I))</f>
        <v>0.54349012828678012</v>
      </c>
      <c r="D1826" s="2">
        <v>76482</v>
      </c>
      <c r="E1826" s="2" t="s">
        <v>821</v>
      </c>
      <c r="F1826" s="4">
        <v>292886001828</v>
      </c>
      <c r="H1826" s="5">
        <v>268</v>
      </c>
      <c r="I1826" s="5">
        <v>359</v>
      </c>
      <c r="L1826" s="2">
        <f>IF(K1826="",H1826,(MIN(I1826,(ROUND(K1826*1.6*I1826,0)))))</f>
        <v>268</v>
      </c>
      <c r="M1826" s="3">
        <f>IF(L1826=0,0,(L1826/I1826))</f>
        <v>0.74651810584958223</v>
      </c>
    </row>
    <row r="1827" spans="1:13" x14ac:dyDescent="0.2">
      <c r="A1827" s="2">
        <v>137538</v>
      </c>
      <c r="B1827" s="2" t="s">
        <v>786</v>
      </c>
      <c r="C1827" s="3">
        <f>SUMIF($A:$A,A1827,$L:$L)/(SUMIF($A:$A,A1827,$I:$I))</f>
        <v>0.54349012828678012</v>
      </c>
      <c r="D1827" s="2">
        <v>76483</v>
      </c>
      <c r="E1827" s="2" t="s">
        <v>810</v>
      </c>
      <c r="F1827" s="4">
        <v>292886001801</v>
      </c>
      <c r="H1827" s="5">
        <v>170</v>
      </c>
      <c r="I1827" s="5">
        <v>224</v>
      </c>
      <c r="L1827" s="2">
        <f>IF(K1827="",H1827,(MIN(I1827,(ROUND(K1827*1.6*I1827,0)))))</f>
        <v>170</v>
      </c>
      <c r="M1827" s="3">
        <f>IF(L1827=0,0,(L1827/I1827))</f>
        <v>0.7589285714285714</v>
      </c>
    </row>
    <row r="1828" spans="1:13" x14ac:dyDescent="0.2">
      <c r="A1828" s="2">
        <v>137538</v>
      </c>
      <c r="B1828" s="2" t="s">
        <v>786</v>
      </c>
      <c r="C1828" s="3">
        <f>SUMIF($A:$A,A1828,$L:$L)/(SUMIF($A:$A,A1828,$I:$I))</f>
        <v>0.54349012828678012</v>
      </c>
      <c r="D1828" s="2">
        <v>76484</v>
      </c>
      <c r="E1828" s="2" t="s">
        <v>804</v>
      </c>
      <c r="F1828" s="4">
        <v>292886001789</v>
      </c>
      <c r="H1828" s="5">
        <v>163</v>
      </c>
      <c r="I1828" s="5">
        <v>252</v>
      </c>
      <c r="L1828" s="2">
        <f>IF(K1828="",H1828,(MIN(I1828,(ROUND(K1828*1.6*I1828,0)))))</f>
        <v>163</v>
      </c>
      <c r="M1828" s="3">
        <f>IF(L1828=0,0,(L1828/I1828))</f>
        <v>0.64682539682539686</v>
      </c>
    </row>
    <row r="1829" spans="1:13" x14ac:dyDescent="0.2">
      <c r="A1829" s="2">
        <v>137538</v>
      </c>
      <c r="B1829" s="2" t="s">
        <v>786</v>
      </c>
      <c r="C1829" s="3">
        <f>SUMIF($A:$A,A1829,$L:$L)/(SUMIF($A:$A,A1829,$I:$I))</f>
        <v>0.54349012828678012</v>
      </c>
      <c r="D1829" s="2">
        <v>76485</v>
      </c>
      <c r="E1829" s="2" t="s">
        <v>791</v>
      </c>
      <c r="F1829" s="4">
        <v>292886000901</v>
      </c>
      <c r="H1829" s="5">
        <v>378</v>
      </c>
      <c r="I1829" s="5">
        <v>635</v>
      </c>
      <c r="L1829" s="2">
        <f>IF(K1829="",H1829,(MIN(I1829,(ROUND(K1829*1.6*I1829,0)))))</f>
        <v>378</v>
      </c>
      <c r="M1829" s="3">
        <f>IF(L1829=0,0,(L1829/I1829))</f>
        <v>0.59527559055118107</v>
      </c>
    </row>
    <row r="1830" spans="1:13" x14ac:dyDescent="0.2">
      <c r="A1830" s="2">
        <v>137538</v>
      </c>
      <c r="B1830" s="2" t="s">
        <v>786</v>
      </c>
      <c r="C1830" s="3">
        <f>SUMIF($A:$A,A1830,$L:$L)/(SUMIF($A:$A,A1830,$I:$I))</f>
        <v>0.54349012828678012</v>
      </c>
      <c r="D1830" s="2">
        <v>76486</v>
      </c>
      <c r="E1830" s="2" t="s">
        <v>812</v>
      </c>
      <c r="F1830" s="4">
        <v>292886002305</v>
      </c>
      <c r="H1830" s="5">
        <v>253</v>
      </c>
      <c r="I1830" s="5">
        <v>392</v>
      </c>
      <c r="L1830" s="2">
        <f>IF(K1830="",H1830,(MIN(I1830,(ROUND(K1830*1.6*I1830,0)))))</f>
        <v>253</v>
      </c>
      <c r="M1830" s="3">
        <f>IF(L1830=0,0,(L1830/I1830))</f>
        <v>0.64540816326530615</v>
      </c>
    </row>
    <row r="1831" spans="1:13" x14ac:dyDescent="0.2">
      <c r="A1831" s="2">
        <v>137538</v>
      </c>
      <c r="B1831" s="2" t="s">
        <v>786</v>
      </c>
      <c r="C1831" s="3">
        <f>SUMIF($A:$A,A1831,$L:$L)/(SUMIF($A:$A,A1831,$I:$I))</f>
        <v>0.54349012828678012</v>
      </c>
      <c r="D1831" s="2">
        <v>76488</v>
      </c>
      <c r="E1831" s="2" t="s">
        <v>811</v>
      </c>
      <c r="F1831" s="4">
        <v>292886001802</v>
      </c>
      <c r="H1831" s="5">
        <v>232</v>
      </c>
      <c r="I1831" s="5">
        <v>376</v>
      </c>
      <c r="L1831" s="2">
        <f>IF(K1831="",H1831,(MIN(I1831,(ROUND(K1831*1.6*I1831,0)))))</f>
        <v>232</v>
      </c>
      <c r="M1831" s="3">
        <f>IF(L1831=0,0,(L1831/I1831))</f>
        <v>0.61702127659574468</v>
      </c>
    </row>
    <row r="1832" spans="1:13" x14ac:dyDescent="0.2">
      <c r="A1832" s="2">
        <v>137538</v>
      </c>
      <c r="B1832" s="2" t="s">
        <v>786</v>
      </c>
      <c r="C1832" s="3">
        <f>SUMIF($A:$A,A1832,$L:$L)/(SUMIF($A:$A,A1832,$I:$I))</f>
        <v>0.54349012828678012</v>
      </c>
      <c r="D1832" s="2">
        <v>76489</v>
      </c>
      <c r="E1832" s="2" t="s">
        <v>789</v>
      </c>
      <c r="F1832" s="4">
        <v>292886001804</v>
      </c>
      <c r="H1832" s="5">
        <v>521</v>
      </c>
      <c r="I1832" s="5">
        <v>1854</v>
      </c>
      <c r="L1832" s="2">
        <f>IF(K1832="",H1832,(MIN(I1832,(ROUND(K1832*1.6*I1832,0)))))</f>
        <v>521</v>
      </c>
      <c r="M1832" s="3">
        <f>IF(L1832=0,0,(L1832/I1832))</f>
        <v>0.28101402373247031</v>
      </c>
    </row>
    <row r="1833" spans="1:13" x14ac:dyDescent="0.2">
      <c r="A1833" s="2">
        <v>137538</v>
      </c>
      <c r="B1833" s="2" t="s">
        <v>786</v>
      </c>
      <c r="C1833" s="3">
        <f>SUMIF($A:$A,A1833,$L:$L)/(SUMIF($A:$A,A1833,$I:$I))</f>
        <v>0.54349012828678012</v>
      </c>
      <c r="D1833" s="2">
        <v>76492</v>
      </c>
      <c r="E1833" s="2" t="s">
        <v>808</v>
      </c>
      <c r="F1833" s="4">
        <v>292886002480</v>
      </c>
      <c r="H1833" s="5">
        <v>113</v>
      </c>
      <c r="I1833" s="5">
        <v>441</v>
      </c>
      <c r="L1833" s="2">
        <f>IF(K1833="",H1833,(MIN(I1833,(ROUND(K1833*1.6*I1833,0)))))</f>
        <v>113</v>
      </c>
      <c r="M1833" s="3">
        <f>IF(L1833=0,0,(L1833/I1833))</f>
        <v>0.25623582766439912</v>
      </c>
    </row>
    <row r="1834" spans="1:13" x14ac:dyDescent="0.2">
      <c r="A1834" s="2">
        <v>137538</v>
      </c>
      <c r="B1834" s="2" t="s">
        <v>786</v>
      </c>
      <c r="C1834" s="3">
        <f>SUMIF($A:$A,A1834,$L:$L)/(SUMIF($A:$A,A1834,$I:$I))</f>
        <v>0.54349012828678012</v>
      </c>
      <c r="D1834" s="2">
        <v>76493</v>
      </c>
      <c r="E1834" s="2" t="s">
        <v>792</v>
      </c>
      <c r="F1834" s="4">
        <v>292886001788</v>
      </c>
      <c r="H1834" s="5">
        <v>207</v>
      </c>
      <c r="I1834" s="5">
        <v>775</v>
      </c>
      <c r="L1834" s="2">
        <f>IF(K1834="",H1834,(MIN(I1834,(ROUND(K1834*1.6*I1834,0)))))</f>
        <v>207</v>
      </c>
      <c r="M1834" s="3">
        <f>IF(L1834=0,0,(L1834/I1834))</f>
        <v>0.26709677419354838</v>
      </c>
    </row>
    <row r="1835" spans="1:13" x14ac:dyDescent="0.2">
      <c r="A1835" s="2">
        <v>137538</v>
      </c>
      <c r="B1835" s="2" t="s">
        <v>786</v>
      </c>
      <c r="C1835" s="3">
        <f>SUMIF($A:$A,A1835,$L:$L)/(SUMIF($A:$A,A1835,$I:$I))</f>
        <v>0.54349012828678012</v>
      </c>
      <c r="D1835" s="2">
        <v>190610</v>
      </c>
      <c r="E1835" s="2" t="s">
        <v>793</v>
      </c>
      <c r="F1835" s="4">
        <v>292886001798</v>
      </c>
      <c r="H1835" s="5">
        <v>240</v>
      </c>
      <c r="I1835" s="5">
        <v>452</v>
      </c>
      <c r="L1835" s="2">
        <f>IF(K1835="",H1835,(MIN(I1835,(ROUND(K1835*1.6*I1835,0)))))</f>
        <v>240</v>
      </c>
      <c r="M1835" s="3">
        <f>IF(L1835=0,0,(L1835/I1835))</f>
        <v>0.53097345132743368</v>
      </c>
    </row>
    <row r="1836" spans="1:13" x14ac:dyDescent="0.2">
      <c r="A1836" s="2">
        <v>137538</v>
      </c>
      <c r="B1836" s="2" t="s">
        <v>786</v>
      </c>
      <c r="C1836" s="3">
        <f>SUMIF($A:$A,A1836,$L:$L)/(SUMIF($A:$A,A1836,$I:$I))</f>
        <v>0.54349012828678012</v>
      </c>
      <c r="D1836" s="2">
        <v>198857</v>
      </c>
      <c r="E1836" s="2" t="s">
        <v>815</v>
      </c>
      <c r="F1836" s="4">
        <v>292886002306</v>
      </c>
      <c r="H1836" s="5">
        <v>98</v>
      </c>
      <c r="I1836" s="5">
        <v>353</v>
      </c>
      <c r="L1836" s="2">
        <f>IF(K1836="",H1836,(MIN(I1836,(ROUND(K1836*1.6*I1836,0)))))</f>
        <v>98</v>
      </c>
      <c r="M1836" s="3">
        <f>IF(L1836=0,0,(L1836/I1836))</f>
        <v>0.27762039660056659</v>
      </c>
    </row>
    <row r="1837" spans="1:13" x14ac:dyDescent="0.2">
      <c r="A1837" s="2">
        <v>137538</v>
      </c>
      <c r="B1837" s="2" t="s">
        <v>786</v>
      </c>
      <c r="C1837" s="3">
        <f>SUMIF($A:$A,A1837,$L:$L)/(SUMIF($A:$A,A1837,$I:$I))</f>
        <v>0.54349012828678012</v>
      </c>
      <c r="D1837" s="2">
        <v>225288</v>
      </c>
      <c r="E1837" s="2" t="s">
        <v>795</v>
      </c>
      <c r="F1837" s="4">
        <v>292886001811</v>
      </c>
      <c r="H1837" s="5">
        <v>288</v>
      </c>
      <c r="I1837" s="5">
        <v>720</v>
      </c>
      <c r="L1837" s="2">
        <f>IF(K1837="",H1837,(MIN(I1837,(ROUND(K1837*1.6*I1837,0)))))</f>
        <v>288</v>
      </c>
      <c r="M1837" s="3">
        <f>IF(L1837=0,0,(L1837/I1837))</f>
        <v>0.4</v>
      </c>
    </row>
    <row r="1838" spans="1:13" x14ac:dyDescent="0.2">
      <c r="A1838" s="2">
        <v>137538</v>
      </c>
      <c r="B1838" s="2" t="s">
        <v>786</v>
      </c>
      <c r="C1838" s="3">
        <f>SUMIF($A:$A,A1838,$L:$L)/(SUMIF($A:$A,A1838,$I:$I))</f>
        <v>0.54349012828678012</v>
      </c>
      <c r="D1838" s="2">
        <v>225289</v>
      </c>
      <c r="E1838" s="2" t="s">
        <v>797</v>
      </c>
      <c r="F1838" s="4">
        <v>292886002680</v>
      </c>
      <c r="H1838" s="5">
        <v>196</v>
      </c>
      <c r="I1838" s="5">
        <v>338</v>
      </c>
      <c r="L1838" s="2">
        <f>IF(K1838="",H1838,(MIN(I1838,(ROUND(K1838*1.6*I1838,0)))))</f>
        <v>196</v>
      </c>
      <c r="M1838" s="3">
        <f>IF(L1838=0,0,(L1838/I1838))</f>
        <v>0.57988165680473369</v>
      </c>
    </row>
    <row r="1839" spans="1:13" x14ac:dyDescent="0.2">
      <c r="A1839" s="2">
        <v>137538</v>
      </c>
      <c r="B1839" s="2" t="s">
        <v>786</v>
      </c>
      <c r="C1839" s="3">
        <f>SUMIF($A:$A,A1839,$L:$L)/(SUMIF($A:$A,A1839,$I:$I))</f>
        <v>0.54349012828678012</v>
      </c>
      <c r="D1839" s="2">
        <v>16026437</v>
      </c>
      <c r="E1839" s="2" t="s">
        <v>829</v>
      </c>
      <c r="F1839" s="4">
        <v>292886002865</v>
      </c>
      <c r="H1839" s="5">
        <v>113</v>
      </c>
      <c r="I1839" s="5">
        <v>424</v>
      </c>
      <c r="L1839" s="2">
        <f>IF(K1839="",H1839,(MIN(I1839,(ROUND(K1839*1.6*I1839,0)))))</f>
        <v>113</v>
      </c>
      <c r="M1839" s="3">
        <f>IF(L1839=0,0,(L1839/I1839))</f>
        <v>0.26650943396226418</v>
      </c>
    </row>
    <row r="1840" spans="1:13" x14ac:dyDescent="0.2">
      <c r="A1840" s="2">
        <v>137538</v>
      </c>
      <c r="B1840" s="2" t="s">
        <v>786</v>
      </c>
      <c r="C1840" s="3">
        <f>SUMIF($A:$A,A1840,$L:$L)/(SUMIF($A:$A,A1840,$I:$I))</f>
        <v>0.54349012828678012</v>
      </c>
      <c r="D1840" s="2">
        <v>16050177</v>
      </c>
      <c r="E1840" s="2" t="s">
        <v>805</v>
      </c>
      <c r="F1840" s="4">
        <v>292886003119</v>
      </c>
      <c r="H1840" s="5">
        <v>133</v>
      </c>
      <c r="I1840" s="5">
        <v>296</v>
      </c>
      <c r="L1840" s="2">
        <f>IF(K1840="",H1840,(MIN(I1840,(ROUND(K1840*1.6*I1840,0)))))</f>
        <v>133</v>
      </c>
      <c r="M1840" s="3">
        <f>IF(L1840=0,0,(L1840/I1840))</f>
        <v>0.44932432432432434</v>
      </c>
    </row>
    <row r="1841" spans="1:13" x14ac:dyDescent="0.2">
      <c r="A1841" s="2">
        <v>137538</v>
      </c>
      <c r="B1841" s="2" t="s">
        <v>786</v>
      </c>
      <c r="C1841" s="3">
        <f>SUMIF($A:$A,A1841,$L:$L)/(SUMIF($A:$A,A1841,$I:$I))</f>
        <v>0.54349012828678012</v>
      </c>
      <c r="D1841" s="2">
        <v>16082524</v>
      </c>
      <c r="E1841" s="2" t="s">
        <v>376</v>
      </c>
      <c r="F1841" s="4">
        <v>292886001824</v>
      </c>
      <c r="H1841" s="5">
        <v>251</v>
      </c>
      <c r="I1841" s="5">
        <v>411</v>
      </c>
      <c r="L1841" s="2">
        <f>IF(K1841="",H1841,(MIN(I1841,(ROUND(K1841*1.6*I1841,0)))))</f>
        <v>251</v>
      </c>
      <c r="M1841" s="3">
        <f>IF(L1841=0,0,(L1841/I1841))</f>
        <v>0.61070559610705599</v>
      </c>
    </row>
    <row r="1842" spans="1:13" x14ac:dyDescent="0.2">
      <c r="A1842" s="2">
        <v>137538</v>
      </c>
      <c r="B1842" s="2" t="s">
        <v>786</v>
      </c>
      <c r="C1842" s="3">
        <f>SUMIF($A:$A,A1842,$L:$L)/(SUMIF($A:$A,A1842,$I:$I))</f>
        <v>0.54349012828678012</v>
      </c>
      <c r="D1842" s="2">
        <v>16083005</v>
      </c>
      <c r="E1842" s="2" t="s">
        <v>826</v>
      </c>
      <c r="F1842" s="4">
        <v>292886001834</v>
      </c>
      <c r="H1842" s="5">
        <v>288</v>
      </c>
      <c r="I1842" s="5">
        <v>353</v>
      </c>
      <c r="L1842" s="2">
        <f>IF(K1842="",H1842,(MIN(I1842,(ROUND(K1842*1.6*I1842,0)))))</f>
        <v>288</v>
      </c>
      <c r="M1842" s="3">
        <f>IF(L1842=0,0,(L1842/I1842))</f>
        <v>0.81586402266288949</v>
      </c>
    </row>
    <row r="1843" spans="1:13" x14ac:dyDescent="0.2">
      <c r="A1843" s="2">
        <v>136892</v>
      </c>
      <c r="B1843" s="2" t="s">
        <v>710</v>
      </c>
      <c r="C1843" s="3">
        <f>SUMIF($A:$A,A1843,$L:$L)/(SUMIF($A:$A,A1843,$I:$I))</f>
        <v>0.46838276440962506</v>
      </c>
      <c r="D1843" s="2">
        <v>73805</v>
      </c>
      <c r="E1843" s="2" t="s">
        <v>714</v>
      </c>
      <c r="F1843" s="4">
        <v>292910001862</v>
      </c>
      <c r="H1843" s="5">
        <v>215</v>
      </c>
      <c r="I1843" s="5">
        <v>426</v>
      </c>
      <c r="L1843" s="2">
        <f>IF(K1843="",H1843,(MIN(I1843,(ROUND(K1843*1.6*I1843,0)))))</f>
        <v>215</v>
      </c>
      <c r="M1843" s="3">
        <f>IF(L1843=0,0,(L1843/I1843))</f>
        <v>0.50469483568075113</v>
      </c>
    </row>
    <row r="1844" spans="1:13" x14ac:dyDescent="0.2">
      <c r="A1844" s="2">
        <v>136892</v>
      </c>
      <c r="B1844" s="2" t="s">
        <v>710</v>
      </c>
      <c r="C1844" s="3">
        <f>SUMIF($A:$A,A1844,$L:$L)/(SUMIF($A:$A,A1844,$I:$I))</f>
        <v>0.46838276440962506</v>
      </c>
      <c r="D1844" s="2">
        <v>73806</v>
      </c>
      <c r="E1844" s="2" t="s">
        <v>712</v>
      </c>
      <c r="F1844" s="4">
        <v>292910001863</v>
      </c>
      <c r="H1844" s="5">
        <v>192</v>
      </c>
      <c r="I1844" s="5">
        <v>445</v>
      </c>
      <c r="L1844" s="2">
        <f>IF(K1844="",H1844,(MIN(I1844,(ROUND(K1844*1.6*I1844,0)))))</f>
        <v>192</v>
      </c>
      <c r="M1844" s="3">
        <f>IF(L1844=0,0,(L1844/I1844))</f>
        <v>0.43146067415730338</v>
      </c>
    </row>
    <row r="1845" spans="1:13" x14ac:dyDescent="0.2">
      <c r="A1845" s="2">
        <v>136892</v>
      </c>
      <c r="B1845" s="2" t="s">
        <v>710</v>
      </c>
      <c r="C1845" s="3">
        <f>SUMIF($A:$A,A1845,$L:$L)/(SUMIF($A:$A,A1845,$I:$I))</f>
        <v>0.46838276440962506</v>
      </c>
      <c r="D1845" s="2">
        <v>73807</v>
      </c>
      <c r="E1845" s="2" t="s">
        <v>711</v>
      </c>
      <c r="F1845" s="4">
        <v>292910001864</v>
      </c>
      <c r="H1845" s="5">
        <v>219</v>
      </c>
      <c r="I1845" s="5">
        <v>532</v>
      </c>
      <c r="L1845" s="2">
        <f>IF(K1845="",H1845,(MIN(I1845,(ROUND(K1845*1.6*I1845,0)))))</f>
        <v>219</v>
      </c>
      <c r="M1845" s="3">
        <f>IF(L1845=0,0,(L1845/I1845))</f>
        <v>0.41165413533834588</v>
      </c>
    </row>
    <row r="1846" spans="1:13" x14ac:dyDescent="0.2">
      <c r="A1846" s="2">
        <v>136892</v>
      </c>
      <c r="B1846" s="2" t="s">
        <v>710</v>
      </c>
      <c r="C1846" s="3">
        <f>SUMIF($A:$A,A1846,$L:$L)/(SUMIF($A:$A,A1846,$I:$I))</f>
        <v>0.46838276440962506</v>
      </c>
      <c r="D1846" s="2">
        <v>73810</v>
      </c>
      <c r="E1846" s="2" t="s">
        <v>713</v>
      </c>
      <c r="F1846" s="4">
        <v>292910001865</v>
      </c>
      <c r="H1846" s="5">
        <v>211</v>
      </c>
      <c r="I1846" s="5">
        <v>384</v>
      </c>
      <c r="L1846" s="2">
        <f>IF(K1846="",H1846,(MIN(I1846,(ROUND(K1846*1.6*I1846,0)))))</f>
        <v>211</v>
      </c>
      <c r="M1846" s="3">
        <f>IF(L1846=0,0,(L1846/I1846))</f>
        <v>0.54947916666666663</v>
      </c>
    </row>
    <row r="1847" spans="1:13" x14ac:dyDescent="0.2">
      <c r="A1847" s="2">
        <v>137323</v>
      </c>
      <c r="B1847" s="2" t="s">
        <v>1466</v>
      </c>
      <c r="C1847" s="3">
        <f>SUMIF($A:$A,A1847,$L:$L)/(SUMIF($A:$A,A1847,$I:$I))</f>
        <v>0.1388888888888889</v>
      </c>
      <c r="D1847" s="2">
        <v>75819</v>
      </c>
      <c r="E1847" s="2" t="s">
        <v>1468</v>
      </c>
      <c r="F1847" s="4">
        <v>292913001866</v>
      </c>
      <c r="H1847" s="5">
        <v>18</v>
      </c>
      <c r="I1847" s="5">
        <v>118</v>
      </c>
      <c r="L1847" s="2">
        <f>IF(K1847="",H1847,(MIN(I1847,(ROUND(K1847*1.6*I1847,0)))))</f>
        <v>18</v>
      </c>
      <c r="M1847" s="3">
        <f>IF(L1847=0,0,(L1847/I1847))</f>
        <v>0.15254237288135594</v>
      </c>
    </row>
    <row r="1848" spans="1:13" x14ac:dyDescent="0.2">
      <c r="A1848" s="2">
        <v>137323</v>
      </c>
      <c r="B1848" s="2" t="s">
        <v>1466</v>
      </c>
      <c r="C1848" s="3">
        <f>SUMIF($A:$A,A1848,$L:$L)/(SUMIF($A:$A,A1848,$I:$I))</f>
        <v>0.1388888888888889</v>
      </c>
      <c r="D1848" s="2">
        <v>192279</v>
      </c>
      <c r="E1848" s="2" t="s">
        <v>1467</v>
      </c>
      <c r="F1848" s="4">
        <v>292913001867</v>
      </c>
      <c r="H1848" s="5">
        <v>17</v>
      </c>
      <c r="I1848" s="5">
        <v>134</v>
      </c>
      <c r="L1848" s="2">
        <f>IF(K1848="",H1848,(MIN(I1848,(ROUND(K1848*1.6*I1848,0)))))</f>
        <v>17</v>
      </c>
      <c r="M1848" s="3">
        <f>IF(L1848=0,0,(L1848/I1848))</f>
        <v>0.12686567164179105</v>
      </c>
    </row>
    <row r="1849" spans="1:13" x14ac:dyDescent="0.2">
      <c r="A1849" s="2">
        <v>137198</v>
      </c>
      <c r="B1849" s="2" t="s">
        <v>214</v>
      </c>
      <c r="C1849" s="3">
        <f>SUMIF($A:$A,A1849,$L:$L)/(SUMIF($A:$A,A1849,$I:$I))</f>
        <v>0.62428219852337985</v>
      </c>
      <c r="D1849" s="2">
        <v>75455</v>
      </c>
      <c r="E1849" s="2" t="s">
        <v>222</v>
      </c>
      <c r="F1849" s="4">
        <v>292706001649</v>
      </c>
      <c r="H1849" s="5"/>
      <c r="I1849" s="5">
        <v>297</v>
      </c>
      <c r="J1849" s="2">
        <v>2023</v>
      </c>
      <c r="K1849" s="3">
        <v>0.55889999999999995</v>
      </c>
      <c r="L1849" s="2">
        <f>IF(K1849="",H1849,(MIN(I1849,(ROUND(K1849*1.6*I1849,0)))))</f>
        <v>266</v>
      </c>
      <c r="M1849" s="3">
        <f>IF(L1849=0,0,(L1849/I1849))</f>
        <v>0.89562289562289565</v>
      </c>
    </row>
    <row r="1850" spans="1:13" x14ac:dyDescent="0.2">
      <c r="A1850" s="2">
        <v>137198</v>
      </c>
      <c r="B1850" s="2" t="s">
        <v>214</v>
      </c>
      <c r="C1850" s="3">
        <f>SUMIF($A:$A,A1850,$L:$L)/(SUMIF($A:$A,A1850,$I:$I))</f>
        <v>0.62428219852337985</v>
      </c>
      <c r="D1850" s="2">
        <v>75457</v>
      </c>
      <c r="E1850" s="2" t="s">
        <v>216</v>
      </c>
      <c r="F1850" s="4">
        <v>292706001648</v>
      </c>
      <c r="H1850" s="5">
        <v>674</v>
      </c>
      <c r="I1850" s="5">
        <v>1625</v>
      </c>
      <c r="L1850" s="2">
        <f>IF(K1850="",H1850,(MIN(I1850,(ROUND(K1850*1.6*I1850,0)))))</f>
        <v>674</v>
      </c>
      <c r="M1850" s="3">
        <f>IF(L1850=0,0,(L1850/I1850))</f>
        <v>0.41476923076923078</v>
      </c>
    </row>
    <row r="1851" spans="1:13" x14ac:dyDescent="0.2">
      <c r="A1851" s="2">
        <v>137198</v>
      </c>
      <c r="B1851" s="2" t="s">
        <v>214</v>
      </c>
      <c r="C1851" s="3">
        <f>SUMIF($A:$A,A1851,$L:$L)/(SUMIF($A:$A,A1851,$I:$I))</f>
        <v>0.62428219852337985</v>
      </c>
      <c r="D1851" s="2">
        <v>75459</v>
      </c>
      <c r="E1851" s="2" t="s">
        <v>233</v>
      </c>
      <c r="F1851" s="4">
        <v>292706001669</v>
      </c>
      <c r="H1851" s="5"/>
      <c r="I1851" s="5">
        <v>300</v>
      </c>
      <c r="J1851" s="2">
        <v>2023</v>
      </c>
      <c r="K1851" s="3">
        <v>0.42</v>
      </c>
      <c r="L1851" s="2">
        <f>IF(K1851="",H1851,(MIN(I1851,(ROUND(K1851*1.6*I1851,0)))))</f>
        <v>202</v>
      </c>
      <c r="M1851" s="3">
        <f>IF(L1851=0,0,(L1851/I1851))</f>
        <v>0.67333333333333334</v>
      </c>
    </row>
    <row r="1852" spans="1:13" x14ac:dyDescent="0.2">
      <c r="A1852" s="2">
        <v>137198</v>
      </c>
      <c r="B1852" s="2" t="s">
        <v>214</v>
      </c>
      <c r="C1852" s="3">
        <f>SUMIF($A:$A,A1852,$L:$L)/(SUMIF($A:$A,A1852,$I:$I))</f>
        <v>0.62428219852337985</v>
      </c>
      <c r="D1852" s="2">
        <v>75460</v>
      </c>
      <c r="E1852" s="2" t="s">
        <v>234</v>
      </c>
      <c r="F1852" s="4">
        <v>292706001672</v>
      </c>
      <c r="H1852" s="5"/>
      <c r="I1852" s="5">
        <v>349</v>
      </c>
      <c r="J1852" s="2">
        <v>2023</v>
      </c>
      <c r="K1852" s="3">
        <v>0.3926</v>
      </c>
      <c r="L1852" s="2">
        <f>IF(K1852="",H1852,(MIN(I1852,(ROUND(K1852*1.6*I1852,0)))))</f>
        <v>219</v>
      </c>
      <c r="M1852" s="3">
        <f>IF(L1852=0,0,(L1852/I1852))</f>
        <v>0.6275071633237822</v>
      </c>
    </row>
    <row r="1853" spans="1:13" x14ac:dyDescent="0.2">
      <c r="A1853" s="2">
        <v>137198</v>
      </c>
      <c r="B1853" s="2" t="s">
        <v>214</v>
      </c>
      <c r="C1853" s="3">
        <f>SUMIF($A:$A,A1853,$L:$L)/(SUMIF($A:$A,A1853,$I:$I))</f>
        <v>0.62428219852337985</v>
      </c>
      <c r="D1853" s="2">
        <v>75461</v>
      </c>
      <c r="E1853" s="2" t="s">
        <v>220</v>
      </c>
      <c r="F1853" s="4">
        <v>292706001673</v>
      </c>
      <c r="H1853" s="5"/>
      <c r="I1853" s="5">
        <v>471</v>
      </c>
      <c r="J1853" s="2">
        <v>2023</v>
      </c>
      <c r="K1853" s="3">
        <v>0.38</v>
      </c>
      <c r="L1853" s="2">
        <f>IF(K1853="",H1853,(MIN(I1853,(ROUND(K1853*1.6*I1853,0)))))</f>
        <v>286</v>
      </c>
      <c r="M1853" s="3">
        <f>IF(L1853=0,0,(L1853/I1853))</f>
        <v>0.60721868365180465</v>
      </c>
    </row>
    <row r="1854" spans="1:13" x14ac:dyDescent="0.2">
      <c r="A1854" s="2">
        <v>137198</v>
      </c>
      <c r="B1854" s="2" t="s">
        <v>214</v>
      </c>
      <c r="C1854" s="3">
        <f>SUMIF($A:$A,A1854,$L:$L)/(SUMIF($A:$A,A1854,$I:$I))</f>
        <v>0.62428219852337985</v>
      </c>
      <c r="D1854" s="2">
        <v>75466</v>
      </c>
      <c r="E1854" s="2" t="s">
        <v>228</v>
      </c>
      <c r="F1854" s="4">
        <v>292706001657</v>
      </c>
      <c r="H1854" s="5"/>
      <c r="I1854" s="5">
        <v>434</v>
      </c>
      <c r="J1854" s="2">
        <v>2023</v>
      </c>
      <c r="K1854" s="3">
        <v>0.5323</v>
      </c>
      <c r="L1854" s="2">
        <f>IF(K1854="",H1854,(MIN(I1854,(ROUND(K1854*1.6*I1854,0)))))</f>
        <v>370</v>
      </c>
      <c r="M1854" s="3">
        <f>IF(L1854=0,0,(L1854/I1854))</f>
        <v>0.85253456221198154</v>
      </c>
    </row>
    <row r="1855" spans="1:13" x14ac:dyDescent="0.2">
      <c r="A1855" s="2">
        <v>137198</v>
      </c>
      <c r="B1855" s="2" t="s">
        <v>214</v>
      </c>
      <c r="C1855" s="3">
        <f>SUMIF($A:$A,A1855,$L:$L)/(SUMIF($A:$A,A1855,$I:$I))</f>
        <v>0.62428219852337985</v>
      </c>
      <c r="D1855" s="2">
        <v>75468</v>
      </c>
      <c r="E1855" s="2" t="s">
        <v>215</v>
      </c>
      <c r="F1855" s="4">
        <v>292706001644</v>
      </c>
      <c r="H1855" s="5">
        <v>323</v>
      </c>
      <c r="I1855" s="5">
        <v>656</v>
      </c>
      <c r="L1855" s="2">
        <f>IF(K1855="",H1855,(MIN(I1855,(ROUND(K1855*1.6*I1855,0)))))</f>
        <v>323</v>
      </c>
      <c r="M1855" s="3">
        <f>IF(L1855=0,0,(L1855/I1855))</f>
        <v>0.4923780487804878</v>
      </c>
    </row>
    <row r="1856" spans="1:13" x14ac:dyDescent="0.2">
      <c r="A1856" s="2">
        <v>137198</v>
      </c>
      <c r="B1856" s="2" t="s">
        <v>214</v>
      </c>
      <c r="C1856" s="3">
        <f>SUMIF($A:$A,A1856,$L:$L)/(SUMIF($A:$A,A1856,$I:$I))</f>
        <v>0.62428219852337985</v>
      </c>
      <c r="D1856" s="2">
        <v>75469</v>
      </c>
      <c r="E1856" s="2" t="s">
        <v>229</v>
      </c>
      <c r="F1856" s="4">
        <v>292706001659</v>
      </c>
      <c r="H1856" s="5"/>
      <c r="I1856" s="5">
        <v>359</v>
      </c>
      <c r="J1856" s="2">
        <v>2023</v>
      </c>
      <c r="K1856" s="3">
        <v>0.44290000000000002</v>
      </c>
      <c r="L1856" s="2">
        <f>IF(K1856="",H1856,(MIN(I1856,(ROUND(K1856*1.6*I1856,0)))))</f>
        <v>254</v>
      </c>
      <c r="M1856" s="3">
        <f>IF(L1856=0,0,(L1856/I1856))</f>
        <v>0.70752089136490248</v>
      </c>
    </row>
    <row r="1857" spans="1:13" x14ac:dyDescent="0.2">
      <c r="A1857" s="2">
        <v>137198</v>
      </c>
      <c r="B1857" s="2" t="s">
        <v>214</v>
      </c>
      <c r="C1857" s="3">
        <f>SUMIF($A:$A,A1857,$L:$L)/(SUMIF($A:$A,A1857,$I:$I))</f>
        <v>0.62428219852337985</v>
      </c>
      <c r="D1857" s="2">
        <v>75472</v>
      </c>
      <c r="E1857" s="2" t="s">
        <v>232</v>
      </c>
      <c r="F1857" s="4">
        <v>292706001668</v>
      </c>
      <c r="H1857" s="5"/>
      <c r="I1857" s="5">
        <v>265</v>
      </c>
      <c r="J1857" s="2">
        <v>2023</v>
      </c>
      <c r="K1857" s="3">
        <v>0.38109999999999999</v>
      </c>
      <c r="L1857" s="2">
        <f>IF(K1857="",H1857,(MIN(I1857,(ROUND(K1857*1.6*I1857,0)))))</f>
        <v>162</v>
      </c>
      <c r="M1857" s="3">
        <f>IF(L1857=0,0,(L1857/I1857))</f>
        <v>0.61132075471698111</v>
      </c>
    </row>
    <row r="1858" spans="1:13" x14ac:dyDescent="0.2">
      <c r="A1858" s="2">
        <v>137198</v>
      </c>
      <c r="B1858" s="2" t="s">
        <v>214</v>
      </c>
      <c r="C1858" s="3">
        <f>SUMIF($A:$A,A1858,$L:$L)/(SUMIF($A:$A,A1858,$I:$I))</f>
        <v>0.62428219852337985</v>
      </c>
      <c r="D1858" s="2">
        <v>75473</v>
      </c>
      <c r="E1858" s="2" t="s">
        <v>218</v>
      </c>
      <c r="F1858" s="4">
        <v>292706001670</v>
      </c>
      <c r="H1858" s="5"/>
      <c r="I1858" s="5">
        <v>396</v>
      </c>
      <c r="J1858" s="2">
        <v>2023</v>
      </c>
      <c r="K1858" s="3">
        <v>0.47220000000000001</v>
      </c>
      <c r="L1858" s="2">
        <f>IF(K1858="",H1858,(MIN(I1858,(ROUND(K1858*1.6*I1858,0)))))</f>
        <v>299</v>
      </c>
      <c r="M1858" s="3">
        <f>IF(L1858=0,0,(L1858/I1858))</f>
        <v>0.75505050505050508</v>
      </c>
    </row>
    <row r="1859" spans="1:13" x14ac:dyDescent="0.2">
      <c r="A1859" s="2">
        <v>137198</v>
      </c>
      <c r="B1859" s="2" t="s">
        <v>214</v>
      </c>
      <c r="C1859" s="3">
        <f>SUMIF($A:$A,A1859,$L:$L)/(SUMIF($A:$A,A1859,$I:$I))</f>
        <v>0.62428219852337985</v>
      </c>
      <c r="D1859" s="2">
        <v>75474</v>
      </c>
      <c r="E1859" s="2" t="s">
        <v>230</v>
      </c>
      <c r="F1859" s="4">
        <v>292706001662</v>
      </c>
      <c r="H1859" s="5"/>
      <c r="I1859" s="5">
        <v>498</v>
      </c>
      <c r="J1859" s="2">
        <v>2023</v>
      </c>
      <c r="K1859" s="3">
        <v>0.64059999999999995</v>
      </c>
      <c r="L1859" s="2">
        <f>IF(K1859="",H1859,(MIN(I1859,(ROUND(K1859*1.6*I1859,0)))))</f>
        <v>498</v>
      </c>
      <c r="M1859" s="3">
        <f>IF(L1859=0,0,(L1859/I1859))</f>
        <v>1</v>
      </c>
    </row>
    <row r="1860" spans="1:13" x14ac:dyDescent="0.2">
      <c r="A1860" s="2">
        <v>137198</v>
      </c>
      <c r="B1860" s="2" t="s">
        <v>214</v>
      </c>
      <c r="C1860" s="3">
        <f>SUMIF($A:$A,A1860,$L:$L)/(SUMIF($A:$A,A1860,$I:$I))</f>
        <v>0.62428219852337985</v>
      </c>
      <c r="D1860" s="2">
        <v>75476</v>
      </c>
      <c r="E1860" s="2" t="s">
        <v>217</v>
      </c>
      <c r="F1860" s="4">
        <v>292706001660</v>
      </c>
      <c r="H1860" s="5"/>
      <c r="I1860" s="5">
        <v>668</v>
      </c>
      <c r="J1860" s="2">
        <v>2023</v>
      </c>
      <c r="K1860" s="3">
        <v>0.37280000000000002</v>
      </c>
      <c r="L1860" s="2">
        <f>IF(K1860="",H1860,(MIN(I1860,(ROUND(K1860*1.6*I1860,0)))))</f>
        <v>398</v>
      </c>
      <c r="M1860" s="3">
        <f>IF(L1860=0,0,(L1860/I1860))</f>
        <v>0.59580838323353291</v>
      </c>
    </row>
    <row r="1861" spans="1:13" x14ac:dyDescent="0.2">
      <c r="A1861" s="2">
        <v>137198</v>
      </c>
      <c r="B1861" s="2" t="s">
        <v>214</v>
      </c>
      <c r="C1861" s="3">
        <f>SUMIF($A:$A,A1861,$L:$L)/(SUMIF($A:$A,A1861,$I:$I))</f>
        <v>0.62428219852337985</v>
      </c>
      <c r="D1861" s="2">
        <v>75479</v>
      </c>
      <c r="E1861" s="2" t="s">
        <v>226</v>
      </c>
      <c r="F1861" s="4">
        <v>292706001652</v>
      </c>
      <c r="H1861" s="5">
        <v>177</v>
      </c>
      <c r="I1861" s="5">
        <v>330</v>
      </c>
      <c r="L1861" s="2">
        <f>IF(K1861="",H1861,(MIN(I1861,(ROUND(K1861*1.6*I1861,0)))))</f>
        <v>177</v>
      </c>
      <c r="M1861" s="3">
        <f>IF(L1861=0,0,(L1861/I1861))</f>
        <v>0.53636363636363638</v>
      </c>
    </row>
    <row r="1862" spans="1:13" x14ac:dyDescent="0.2">
      <c r="A1862" s="2">
        <v>137198</v>
      </c>
      <c r="B1862" s="2" t="s">
        <v>214</v>
      </c>
      <c r="C1862" s="3">
        <f>SUMIF($A:$A,A1862,$L:$L)/(SUMIF($A:$A,A1862,$I:$I))</f>
        <v>0.62428219852337985</v>
      </c>
      <c r="D1862" s="2">
        <v>75481</v>
      </c>
      <c r="E1862" s="2" t="s">
        <v>227</v>
      </c>
      <c r="F1862" s="4">
        <v>292706001654</v>
      </c>
      <c r="H1862" s="5"/>
      <c r="I1862" s="5">
        <v>366</v>
      </c>
      <c r="J1862" s="2">
        <v>2023</v>
      </c>
      <c r="K1862" s="3">
        <v>0.5847</v>
      </c>
      <c r="L1862" s="2">
        <f>IF(K1862="",H1862,(MIN(I1862,(ROUND(K1862*1.6*I1862,0)))))</f>
        <v>342</v>
      </c>
      <c r="M1862" s="3">
        <f>IF(L1862=0,0,(L1862/I1862))</f>
        <v>0.93442622950819676</v>
      </c>
    </row>
    <row r="1863" spans="1:13" x14ac:dyDescent="0.2">
      <c r="A1863" s="2">
        <v>137198</v>
      </c>
      <c r="B1863" s="2" t="s">
        <v>214</v>
      </c>
      <c r="C1863" s="3">
        <f>SUMIF($A:$A,A1863,$L:$L)/(SUMIF($A:$A,A1863,$I:$I))</f>
        <v>0.62428219852337985</v>
      </c>
      <c r="D1863" s="2">
        <v>75483</v>
      </c>
      <c r="E1863" s="2" t="s">
        <v>219</v>
      </c>
      <c r="F1863" s="4">
        <v>292706001646</v>
      </c>
      <c r="H1863" s="5">
        <v>205</v>
      </c>
      <c r="I1863" s="5">
        <v>473</v>
      </c>
      <c r="L1863" s="2">
        <f>IF(K1863="",H1863,(MIN(I1863,(ROUND(K1863*1.6*I1863,0)))))</f>
        <v>205</v>
      </c>
      <c r="M1863" s="3">
        <f>IF(L1863=0,0,(L1863/I1863))</f>
        <v>0.43340380549682878</v>
      </c>
    </row>
    <row r="1864" spans="1:13" x14ac:dyDescent="0.2">
      <c r="A1864" s="2">
        <v>137198</v>
      </c>
      <c r="B1864" s="2" t="s">
        <v>214</v>
      </c>
      <c r="C1864" s="3">
        <f>SUMIF($A:$A,A1864,$L:$L)/(SUMIF($A:$A,A1864,$I:$I))</f>
        <v>0.62428219852337985</v>
      </c>
      <c r="D1864" s="2">
        <v>75486</v>
      </c>
      <c r="E1864" s="2" t="s">
        <v>223</v>
      </c>
      <c r="F1864" s="4">
        <v>292706001650</v>
      </c>
      <c r="H1864" s="5">
        <v>143</v>
      </c>
      <c r="I1864" s="5">
        <v>327</v>
      </c>
      <c r="L1864" s="2">
        <f>IF(K1864="",H1864,(MIN(I1864,(ROUND(K1864*1.6*I1864,0)))))</f>
        <v>143</v>
      </c>
      <c r="M1864" s="3">
        <f>IF(L1864=0,0,(L1864/I1864))</f>
        <v>0.43730886850152906</v>
      </c>
    </row>
    <row r="1865" spans="1:13" x14ac:dyDescent="0.2">
      <c r="A1865" s="2">
        <v>137198</v>
      </c>
      <c r="B1865" s="2" t="s">
        <v>214</v>
      </c>
      <c r="C1865" s="3">
        <f>SUMIF($A:$A,A1865,$L:$L)/(SUMIF($A:$A,A1865,$I:$I))</f>
        <v>0.62428219852337985</v>
      </c>
      <c r="D1865" s="2">
        <v>75491</v>
      </c>
      <c r="E1865" s="2" t="s">
        <v>231</v>
      </c>
      <c r="F1865" s="4">
        <v>292706001667</v>
      </c>
      <c r="H1865" s="5"/>
      <c r="I1865" s="5">
        <v>373</v>
      </c>
      <c r="J1865" s="2">
        <v>2023</v>
      </c>
      <c r="K1865" s="3">
        <v>0.41820000000000002</v>
      </c>
      <c r="L1865" s="2">
        <f>IF(K1865="",H1865,(MIN(I1865,(ROUND(K1865*1.6*I1865,0)))))</f>
        <v>250</v>
      </c>
      <c r="M1865" s="3">
        <f>IF(L1865=0,0,(L1865/I1865))</f>
        <v>0.67024128686327078</v>
      </c>
    </row>
    <row r="1866" spans="1:13" x14ac:dyDescent="0.2">
      <c r="A1866" s="2">
        <v>137198</v>
      </c>
      <c r="B1866" s="2" t="s">
        <v>214</v>
      </c>
      <c r="C1866" s="3">
        <f>SUMIF($A:$A,A1866,$L:$L)/(SUMIF($A:$A,A1866,$I:$I))</f>
        <v>0.62428219852337985</v>
      </c>
      <c r="D1866" s="2">
        <v>75492</v>
      </c>
      <c r="E1866" s="2" t="s">
        <v>221</v>
      </c>
      <c r="F1866" s="4">
        <v>292706001674</v>
      </c>
      <c r="H1866" s="5"/>
      <c r="I1866" s="5">
        <v>473</v>
      </c>
      <c r="J1866" s="2">
        <v>2023</v>
      </c>
      <c r="K1866" s="3">
        <v>0.4123</v>
      </c>
      <c r="L1866" s="2">
        <f>IF(K1866="",H1866,(MIN(I1866,(ROUND(K1866*1.6*I1866,0)))))</f>
        <v>312</v>
      </c>
      <c r="M1866" s="3">
        <f>IF(L1866=0,0,(L1866/I1866))</f>
        <v>0.65961945031712477</v>
      </c>
    </row>
    <row r="1867" spans="1:13" x14ac:dyDescent="0.2">
      <c r="A1867" s="2">
        <v>137198</v>
      </c>
      <c r="B1867" s="2" t="s">
        <v>214</v>
      </c>
      <c r="C1867" s="3">
        <f>SUMIF($A:$A,A1867,$L:$L)/(SUMIF($A:$A,A1867,$I:$I))</f>
        <v>0.62428219852337985</v>
      </c>
      <c r="D1867" s="2">
        <v>16078194</v>
      </c>
      <c r="E1867" s="2" t="s">
        <v>224</v>
      </c>
      <c r="F1867" s="4">
        <v>292706003250</v>
      </c>
      <c r="H1867" s="5"/>
      <c r="I1867" s="5">
        <v>594</v>
      </c>
      <c r="J1867" s="2">
        <v>2023</v>
      </c>
      <c r="K1867" s="3">
        <v>0.56569999999999998</v>
      </c>
      <c r="L1867" s="2">
        <f>IF(K1867="",H1867,(MIN(I1867,(ROUND(K1867*1.6*I1867,0)))))</f>
        <v>538</v>
      </c>
      <c r="M1867" s="3">
        <f>IF(L1867=0,0,(L1867/I1867))</f>
        <v>0.90572390572390571</v>
      </c>
    </row>
    <row r="1868" spans="1:13" x14ac:dyDescent="0.2">
      <c r="A1868" s="2">
        <v>137198</v>
      </c>
      <c r="B1868" s="2" t="s">
        <v>214</v>
      </c>
      <c r="C1868" s="3">
        <f>SUMIF($A:$A,A1868,$L:$L)/(SUMIF($A:$A,A1868,$I:$I))</f>
        <v>0.62428219852337985</v>
      </c>
      <c r="D1868" s="2">
        <v>16078195</v>
      </c>
      <c r="E1868" s="2" t="s">
        <v>225</v>
      </c>
      <c r="F1868" s="4">
        <v>292706003255</v>
      </c>
      <c r="H1868" s="5">
        <v>170</v>
      </c>
      <c r="I1868" s="5">
        <v>498</v>
      </c>
      <c r="L1868" s="2">
        <f>IF(K1868="",H1868,(MIN(I1868,(ROUND(K1868*1.6*I1868,0)))))</f>
        <v>170</v>
      </c>
      <c r="M1868" s="3">
        <f>IF(L1868=0,0,(L1868/I1868))</f>
        <v>0.34136546184738958</v>
      </c>
    </row>
    <row r="1869" spans="1:13" x14ac:dyDescent="0.2">
      <c r="A1869" s="2">
        <v>136902</v>
      </c>
      <c r="B1869" s="2" t="s">
        <v>2491</v>
      </c>
      <c r="C1869" s="3">
        <f>SUMIF($A:$A,A1869,$L:$L)/(SUMIF($A:$A,A1869,$I:$I))</f>
        <v>0.51682602756736618</v>
      </c>
      <c r="D1869" s="2">
        <v>73851</v>
      </c>
      <c r="E1869" s="2" t="s">
        <v>2528</v>
      </c>
      <c r="F1869" s="4">
        <v>292928003276</v>
      </c>
      <c r="H1869" s="5">
        <v>87</v>
      </c>
      <c r="I1869" s="5">
        <v>408</v>
      </c>
      <c r="L1869" s="2">
        <f>IF(K1869="",H1869,(MIN(I1869,(ROUND(K1869*1.6*I1869,0)))))</f>
        <v>87</v>
      </c>
      <c r="M1869" s="3">
        <f>IF(L1869=0,0,(L1869/I1869))</f>
        <v>0.21323529411764705</v>
      </c>
    </row>
    <row r="1870" spans="1:13" x14ac:dyDescent="0.2">
      <c r="A1870" s="2">
        <v>136902</v>
      </c>
      <c r="B1870" s="2" t="s">
        <v>2491</v>
      </c>
      <c r="C1870" s="3">
        <f>SUMIF($A:$A,A1870,$L:$L)/(SUMIF($A:$A,A1870,$I:$I))</f>
        <v>0.51682602756736618</v>
      </c>
      <c r="D1870" s="2">
        <v>73854</v>
      </c>
      <c r="E1870" s="2" t="s">
        <v>2541</v>
      </c>
      <c r="F1870" s="4">
        <v>292928001997</v>
      </c>
      <c r="H1870" s="5">
        <v>72</v>
      </c>
      <c r="I1870" s="5">
        <v>104</v>
      </c>
      <c r="L1870" s="2">
        <f>IF(K1870="",H1870,(MIN(I1870,(ROUND(K1870*1.6*I1870,0)))))</f>
        <v>72</v>
      </c>
      <c r="M1870" s="3">
        <f>IF(L1870=0,0,(L1870/I1870))</f>
        <v>0.69230769230769229</v>
      </c>
    </row>
    <row r="1871" spans="1:13" x14ac:dyDescent="0.2">
      <c r="A1871" s="2">
        <v>136902</v>
      </c>
      <c r="B1871" s="2" t="s">
        <v>2491</v>
      </c>
      <c r="C1871" s="3">
        <f>SUMIF($A:$A,A1871,$L:$L)/(SUMIF($A:$A,A1871,$I:$I))</f>
        <v>0.51682602756736618</v>
      </c>
      <c r="D1871" s="2">
        <v>73856</v>
      </c>
      <c r="E1871" s="2" t="s">
        <v>2526</v>
      </c>
      <c r="F1871" s="4">
        <v>292928002170</v>
      </c>
      <c r="H1871" s="5">
        <v>96</v>
      </c>
      <c r="I1871" s="5">
        <v>158</v>
      </c>
      <c r="L1871" s="2">
        <f>IF(K1871="",H1871,(MIN(I1871,(ROUND(K1871*1.6*I1871,0)))))</f>
        <v>96</v>
      </c>
      <c r="M1871" s="3">
        <f>IF(L1871=0,0,(L1871/I1871))</f>
        <v>0.60759493670886078</v>
      </c>
    </row>
    <row r="1872" spans="1:13" x14ac:dyDescent="0.2">
      <c r="A1872" s="2">
        <v>136902</v>
      </c>
      <c r="B1872" s="2" t="s">
        <v>2491</v>
      </c>
      <c r="C1872" s="3">
        <f>SUMIF($A:$A,A1872,$L:$L)/(SUMIF($A:$A,A1872,$I:$I))</f>
        <v>0.51682602756736618</v>
      </c>
      <c r="D1872" s="2">
        <v>73859</v>
      </c>
      <c r="E1872" s="2" t="s">
        <v>2500</v>
      </c>
      <c r="F1872" s="4">
        <v>292928002990</v>
      </c>
      <c r="H1872" s="5">
        <v>82</v>
      </c>
      <c r="I1872" s="5">
        <v>604</v>
      </c>
      <c r="L1872" s="2">
        <f>IF(K1872="",H1872,(MIN(I1872,(ROUND(K1872*1.6*I1872,0)))))</f>
        <v>82</v>
      </c>
      <c r="M1872" s="3">
        <f>IF(L1872=0,0,(L1872/I1872))</f>
        <v>0.13576158940397351</v>
      </c>
    </row>
    <row r="1873" spans="1:13" x14ac:dyDescent="0.2">
      <c r="A1873" s="2">
        <v>136902</v>
      </c>
      <c r="B1873" s="2" t="s">
        <v>2491</v>
      </c>
      <c r="C1873" s="3">
        <f>SUMIF($A:$A,A1873,$L:$L)/(SUMIF($A:$A,A1873,$I:$I))</f>
        <v>0.51682602756736618</v>
      </c>
      <c r="D1873" s="2">
        <v>73861</v>
      </c>
      <c r="E1873" s="2" t="s">
        <v>2542</v>
      </c>
      <c r="F1873" s="4">
        <v>292928002000</v>
      </c>
      <c r="H1873" s="5">
        <v>114</v>
      </c>
      <c r="I1873" s="5">
        <v>169</v>
      </c>
      <c r="L1873" s="2">
        <f>IF(K1873="",H1873,(MIN(I1873,(ROUND(K1873*1.6*I1873,0)))))</f>
        <v>114</v>
      </c>
      <c r="M1873" s="3">
        <f>IF(L1873=0,0,(L1873/I1873))</f>
        <v>0.67455621301775148</v>
      </c>
    </row>
    <row r="1874" spans="1:13" x14ac:dyDescent="0.2">
      <c r="A1874" s="2">
        <v>136902</v>
      </c>
      <c r="B1874" s="2" t="s">
        <v>2491</v>
      </c>
      <c r="C1874" s="3">
        <f>SUMIF($A:$A,A1874,$L:$L)/(SUMIF($A:$A,A1874,$I:$I))</f>
        <v>0.51682602756736618</v>
      </c>
      <c r="D1874" s="2">
        <v>73862</v>
      </c>
      <c r="E1874" s="2" t="s">
        <v>2539</v>
      </c>
      <c r="F1874" s="4">
        <v>292928002454</v>
      </c>
      <c r="H1874" s="5">
        <v>105</v>
      </c>
      <c r="I1874" s="5">
        <v>122</v>
      </c>
      <c r="L1874" s="2">
        <f>IF(K1874="",H1874,(MIN(I1874,(ROUND(K1874*1.6*I1874,0)))))</f>
        <v>105</v>
      </c>
      <c r="M1874" s="3">
        <f>IF(L1874=0,0,(L1874/I1874))</f>
        <v>0.86065573770491799</v>
      </c>
    </row>
    <row r="1875" spans="1:13" x14ac:dyDescent="0.2">
      <c r="A1875" s="2">
        <v>136902</v>
      </c>
      <c r="B1875" s="2" t="s">
        <v>2491</v>
      </c>
      <c r="C1875" s="3">
        <f>SUMIF($A:$A,A1875,$L:$L)/(SUMIF($A:$A,A1875,$I:$I))</f>
        <v>0.51682602756736618</v>
      </c>
      <c r="D1875" s="2">
        <v>73863</v>
      </c>
      <c r="E1875" s="2" t="s">
        <v>2493</v>
      </c>
      <c r="F1875" s="4">
        <v>292928003280</v>
      </c>
      <c r="H1875" s="5">
        <v>0</v>
      </c>
      <c r="I1875" s="5">
        <v>0</v>
      </c>
      <c r="L1875" s="2">
        <f>IF(K1875="",H1875,(MIN(I1875,(ROUND(K1875*1.6*I1875,0)))))</f>
        <v>0</v>
      </c>
      <c r="M1875" s="3">
        <f>IF(L1875=0,0,(L1875/I1875))</f>
        <v>0</v>
      </c>
    </row>
    <row r="1876" spans="1:13" x14ac:dyDescent="0.2">
      <c r="A1876" s="2">
        <v>136902</v>
      </c>
      <c r="B1876" s="2" t="s">
        <v>2491</v>
      </c>
      <c r="C1876" s="3">
        <f>SUMIF($A:$A,A1876,$L:$L)/(SUMIF($A:$A,A1876,$I:$I))</f>
        <v>0.51682602756736618</v>
      </c>
      <c r="D1876" s="2">
        <v>73880</v>
      </c>
      <c r="E1876" s="2" t="s">
        <v>2519</v>
      </c>
      <c r="F1876" s="4">
        <v>292928002693</v>
      </c>
      <c r="H1876" s="5">
        <v>137</v>
      </c>
      <c r="I1876" s="5">
        <v>175</v>
      </c>
      <c r="L1876" s="2">
        <f>IF(K1876="",H1876,(MIN(I1876,(ROUND(K1876*1.6*I1876,0)))))</f>
        <v>137</v>
      </c>
      <c r="M1876" s="3">
        <f>IF(L1876=0,0,(L1876/I1876))</f>
        <v>0.78285714285714281</v>
      </c>
    </row>
    <row r="1877" spans="1:13" x14ac:dyDescent="0.2">
      <c r="A1877" s="2">
        <v>136902</v>
      </c>
      <c r="B1877" s="2" t="s">
        <v>2491</v>
      </c>
      <c r="C1877" s="3">
        <f>SUMIF($A:$A,A1877,$L:$L)/(SUMIF($A:$A,A1877,$I:$I))</f>
        <v>0.51682602756736618</v>
      </c>
      <c r="D1877" s="2">
        <v>73883</v>
      </c>
      <c r="E1877" s="2" t="s">
        <v>2504</v>
      </c>
      <c r="F1877" s="4">
        <v>292928002011</v>
      </c>
      <c r="H1877" s="5">
        <v>359</v>
      </c>
      <c r="I1877" s="5">
        <v>549</v>
      </c>
      <c r="L1877" s="2">
        <f>IF(K1877="",H1877,(MIN(I1877,(ROUND(K1877*1.6*I1877,0)))))</f>
        <v>359</v>
      </c>
      <c r="M1877" s="3">
        <f>IF(L1877=0,0,(L1877/I1877))</f>
        <v>0.6539162112932605</v>
      </c>
    </row>
    <row r="1878" spans="1:13" x14ac:dyDescent="0.2">
      <c r="A1878" s="2">
        <v>136902</v>
      </c>
      <c r="B1878" s="2" t="s">
        <v>2491</v>
      </c>
      <c r="C1878" s="3">
        <f>SUMIF($A:$A,A1878,$L:$L)/(SUMIF($A:$A,A1878,$I:$I))</f>
        <v>0.51682602756736618</v>
      </c>
      <c r="D1878" s="2">
        <v>73884</v>
      </c>
      <c r="E1878" s="2" t="s">
        <v>2510</v>
      </c>
      <c r="F1878" s="4">
        <v>292928001585</v>
      </c>
      <c r="H1878" s="5">
        <v>252</v>
      </c>
      <c r="I1878" s="5">
        <v>365</v>
      </c>
      <c r="L1878" s="2">
        <f>IF(K1878="",H1878,(MIN(I1878,(ROUND(K1878*1.6*I1878,0)))))</f>
        <v>252</v>
      </c>
      <c r="M1878" s="3">
        <f>IF(L1878=0,0,(L1878/I1878))</f>
        <v>0.69041095890410964</v>
      </c>
    </row>
    <row r="1879" spans="1:13" x14ac:dyDescent="0.2">
      <c r="A1879" s="2">
        <v>136902</v>
      </c>
      <c r="B1879" s="2" t="s">
        <v>2491</v>
      </c>
      <c r="C1879" s="3">
        <f>SUMIF($A:$A,A1879,$L:$L)/(SUMIF($A:$A,A1879,$I:$I))</f>
        <v>0.51682602756736618</v>
      </c>
      <c r="D1879" s="2">
        <v>73885</v>
      </c>
      <c r="E1879" s="2" t="s">
        <v>2508</v>
      </c>
      <c r="F1879" s="4">
        <v>292928000792</v>
      </c>
      <c r="H1879" s="5">
        <v>259</v>
      </c>
      <c r="I1879" s="5">
        <v>379</v>
      </c>
      <c r="L1879" s="2">
        <f>IF(K1879="",H1879,(MIN(I1879,(ROUND(K1879*1.6*I1879,0)))))</f>
        <v>259</v>
      </c>
      <c r="M1879" s="3">
        <f>IF(L1879=0,0,(L1879/I1879))</f>
        <v>0.68337730870712399</v>
      </c>
    </row>
    <row r="1880" spans="1:13" x14ac:dyDescent="0.2">
      <c r="A1880" s="2">
        <v>136902</v>
      </c>
      <c r="B1880" s="2" t="s">
        <v>2491</v>
      </c>
      <c r="C1880" s="3">
        <f>SUMIF($A:$A,A1880,$L:$L)/(SUMIF($A:$A,A1880,$I:$I))</f>
        <v>0.51682602756736618</v>
      </c>
      <c r="D1880" s="2">
        <v>73888</v>
      </c>
      <c r="E1880" s="2" t="s">
        <v>2522</v>
      </c>
      <c r="F1880" s="4">
        <v>292928001587</v>
      </c>
      <c r="H1880" s="5">
        <v>263</v>
      </c>
      <c r="I1880" s="5">
        <v>381</v>
      </c>
      <c r="L1880" s="2">
        <f>IF(K1880="",H1880,(MIN(I1880,(ROUND(K1880*1.6*I1880,0)))))</f>
        <v>263</v>
      </c>
      <c r="M1880" s="3">
        <f>IF(L1880=0,0,(L1880/I1880))</f>
        <v>0.69028871391076119</v>
      </c>
    </row>
    <row r="1881" spans="1:13" x14ac:dyDescent="0.2">
      <c r="A1881" s="2">
        <v>136902</v>
      </c>
      <c r="B1881" s="2" t="s">
        <v>2491</v>
      </c>
      <c r="C1881" s="3">
        <f>SUMIF($A:$A,A1881,$L:$L)/(SUMIF($A:$A,A1881,$I:$I))</f>
        <v>0.51682602756736618</v>
      </c>
      <c r="D1881" s="2">
        <v>73889</v>
      </c>
      <c r="E1881" s="2" t="s">
        <v>2535</v>
      </c>
      <c r="F1881" s="4">
        <v>292928001917</v>
      </c>
      <c r="H1881" s="5">
        <v>23</v>
      </c>
      <c r="I1881" s="5">
        <v>33</v>
      </c>
      <c r="L1881" s="2">
        <f>IF(K1881="",H1881,(MIN(I1881,(ROUND(K1881*1.6*I1881,0)))))</f>
        <v>23</v>
      </c>
      <c r="M1881" s="3">
        <f>IF(L1881=0,0,(L1881/I1881))</f>
        <v>0.69696969696969702</v>
      </c>
    </row>
    <row r="1882" spans="1:13" x14ac:dyDescent="0.2">
      <c r="A1882" s="2">
        <v>136902</v>
      </c>
      <c r="B1882" s="2" t="s">
        <v>2491</v>
      </c>
      <c r="C1882" s="3">
        <f>SUMIF($A:$A,A1882,$L:$L)/(SUMIF($A:$A,A1882,$I:$I))</f>
        <v>0.51682602756736618</v>
      </c>
      <c r="D1882" s="2">
        <v>73893</v>
      </c>
      <c r="E1882" s="2" t="s">
        <v>880</v>
      </c>
      <c r="F1882" s="4">
        <v>292928001942</v>
      </c>
      <c r="H1882" s="5">
        <v>85</v>
      </c>
      <c r="I1882" s="5">
        <v>136</v>
      </c>
      <c r="L1882" s="2">
        <f>IF(K1882="",H1882,(MIN(I1882,(ROUND(K1882*1.6*I1882,0)))))</f>
        <v>85</v>
      </c>
      <c r="M1882" s="3">
        <f>IF(L1882=0,0,(L1882/I1882))</f>
        <v>0.625</v>
      </c>
    </row>
    <row r="1883" spans="1:13" x14ac:dyDescent="0.2">
      <c r="A1883" s="2">
        <v>136902</v>
      </c>
      <c r="B1883" s="2" t="s">
        <v>2491</v>
      </c>
      <c r="C1883" s="3">
        <f>SUMIF($A:$A,A1883,$L:$L)/(SUMIF($A:$A,A1883,$I:$I))</f>
        <v>0.51682602756736618</v>
      </c>
      <c r="D1883" s="2">
        <v>73894</v>
      </c>
      <c r="E1883" s="2" t="s">
        <v>329</v>
      </c>
      <c r="F1883" s="4">
        <v>292928001950</v>
      </c>
      <c r="H1883" s="5">
        <v>74</v>
      </c>
      <c r="I1883" s="5">
        <v>104</v>
      </c>
      <c r="L1883" s="2">
        <f>IF(K1883="",H1883,(MIN(I1883,(ROUND(K1883*1.6*I1883,0)))))</f>
        <v>74</v>
      </c>
      <c r="M1883" s="3">
        <f>IF(L1883=0,0,(L1883/I1883))</f>
        <v>0.71153846153846156</v>
      </c>
    </row>
    <row r="1884" spans="1:13" x14ac:dyDescent="0.2">
      <c r="A1884" s="2">
        <v>136902</v>
      </c>
      <c r="B1884" s="2" t="s">
        <v>2491</v>
      </c>
      <c r="C1884" s="3">
        <f>SUMIF($A:$A,A1884,$L:$L)/(SUMIF($A:$A,A1884,$I:$I))</f>
        <v>0.51682602756736618</v>
      </c>
      <c r="D1884" s="2">
        <v>73896</v>
      </c>
      <c r="E1884" s="2" t="s">
        <v>2516</v>
      </c>
      <c r="F1884" s="4">
        <v>292928001888</v>
      </c>
      <c r="H1884" s="5">
        <v>99</v>
      </c>
      <c r="I1884" s="5">
        <v>140</v>
      </c>
      <c r="L1884" s="2">
        <f>IF(K1884="",H1884,(MIN(I1884,(ROUND(K1884*1.6*I1884,0)))))</f>
        <v>99</v>
      </c>
      <c r="M1884" s="3">
        <f>IF(L1884=0,0,(L1884/I1884))</f>
        <v>0.70714285714285718</v>
      </c>
    </row>
    <row r="1885" spans="1:13" x14ac:dyDescent="0.2">
      <c r="A1885" s="2">
        <v>136902</v>
      </c>
      <c r="B1885" s="2" t="s">
        <v>2491</v>
      </c>
      <c r="C1885" s="3">
        <f>SUMIF($A:$A,A1885,$L:$L)/(SUMIF($A:$A,A1885,$I:$I))</f>
        <v>0.51682602756736618</v>
      </c>
      <c r="D1885" s="2">
        <v>73899</v>
      </c>
      <c r="E1885" s="2" t="s">
        <v>2497</v>
      </c>
      <c r="F1885" s="4">
        <v>292928001882</v>
      </c>
      <c r="H1885" s="5">
        <v>3</v>
      </c>
      <c r="I1885" s="5">
        <v>5</v>
      </c>
      <c r="L1885" s="2">
        <f>IF(K1885="",H1885,(MIN(I1885,(ROUND(K1885*1.6*I1885,0)))))</f>
        <v>3</v>
      </c>
      <c r="M1885" s="3">
        <f>IF(L1885=0,0,(L1885/I1885))</f>
        <v>0.6</v>
      </c>
    </row>
    <row r="1886" spans="1:13" x14ac:dyDescent="0.2">
      <c r="A1886" s="2">
        <v>136902</v>
      </c>
      <c r="B1886" s="2" t="s">
        <v>2491</v>
      </c>
      <c r="C1886" s="3">
        <f>SUMIF($A:$A,A1886,$L:$L)/(SUMIF($A:$A,A1886,$I:$I))</f>
        <v>0.51682602756736618</v>
      </c>
      <c r="D1886" s="2">
        <v>73901</v>
      </c>
      <c r="E1886" s="2" t="s">
        <v>2505</v>
      </c>
      <c r="F1886" s="4">
        <v>292928002013</v>
      </c>
      <c r="H1886" s="5">
        <v>122</v>
      </c>
      <c r="I1886" s="5">
        <v>312</v>
      </c>
      <c r="L1886" s="2">
        <f>IF(K1886="",H1886,(MIN(I1886,(ROUND(K1886*1.6*I1886,0)))))</f>
        <v>122</v>
      </c>
      <c r="M1886" s="3">
        <f>IF(L1886=0,0,(L1886/I1886))</f>
        <v>0.39102564102564102</v>
      </c>
    </row>
    <row r="1887" spans="1:13" x14ac:dyDescent="0.2">
      <c r="A1887" s="2">
        <v>136902</v>
      </c>
      <c r="B1887" s="2" t="s">
        <v>2491</v>
      </c>
      <c r="C1887" s="3">
        <f>SUMIF($A:$A,A1887,$L:$L)/(SUMIF($A:$A,A1887,$I:$I))</f>
        <v>0.51682602756736618</v>
      </c>
      <c r="D1887" s="2">
        <v>73904</v>
      </c>
      <c r="E1887" s="2" t="s">
        <v>2517</v>
      </c>
      <c r="F1887" s="4">
        <v>292928002570</v>
      </c>
      <c r="H1887" s="5">
        <v>76</v>
      </c>
      <c r="I1887" s="5">
        <v>104</v>
      </c>
      <c r="L1887" s="2">
        <f>IF(K1887="",H1887,(MIN(I1887,(ROUND(K1887*1.6*I1887,0)))))</f>
        <v>76</v>
      </c>
      <c r="M1887" s="3">
        <f>IF(L1887=0,0,(L1887/I1887))</f>
        <v>0.73076923076923073</v>
      </c>
    </row>
    <row r="1888" spans="1:13" x14ac:dyDescent="0.2">
      <c r="A1888" s="2">
        <v>136902</v>
      </c>
      <c r="B1888" s="2" t="s">
        <v>2491</v>
      </c>
      <c r="C1888" s="3">
        <f>SUMIF($A:$A,A1888,$L:$L)/(SUMIF($A:$A,A1888,$I:$I))</f>
        <v>0.51682602756736618</v>
      </c>
      <c r="D1888" s="2">
        <v>73905</v>
      </c>
      <c r="E1888" s="2" t="s">
        <v>2502</v>
      </c>
      <c r="F1888" s="4">
        <v>292928000790</v>
      </c>
      <c r="H1888" s="5">
        <v>188</v>
      </c>
      <c r="I1888" s="5">
        <v>335</v>
      </c>
      <c r="L1888" s="2">
        <f>IF(K1888="",H1888,(MIN(I1888,(ROUND(K1888*1.6*I1888,0)))))</f>
        <v>188</v>
      </c>
      <c r="M1888" s="3">
        <f>IF(L1888=0,0,(L1888/I1888))</f>
        <v>0.56119402985074629</v>
      </c>
    </row>
    <row r="1889" spans="1:13" x14ac:dyDescent="0.2">
      <c r="A1889" s="2">
        <v>136902</v>
      </c>
      <c r="B1889" s="2" t="s">
        <v>2491</v>
      </c>
      <c r="C1889" s="3">
        <f>SUMIF($A:$A,A1889,$L:$L)/(SUMIF($A:$A,A1889,$I:$I))</f>
        <v>0.51682602756736618</v>
      </c>
      <c r="D1889" s="2">
        <v>73912</v>
      </c>
      <c r="E1889" s="2" t="s">
        <v>2499</v>
      </c>
      <c r="F1889" s="4">
        <v>292928001976</v>
      </c>
      <c r="H1889" s="5">
        <v>24</v>
      </c>
      <c r="I1889" s="5">
        <v>314</v>
      </c>
      <c r="L1889" s="2">
        <f>IF(K1889="",H1889,(MIN(I1889,(ROUND(K1889*1.6*I1889,0)))))</f>
        <v>24</v>
      </c>
      <c r="M1889" s="3">
        <f>IF(L1889=0,0,(L1889/I1889))</f>
        <v>7.6433121019108277E-2</v>
      </c>
    </row>
    <row r="1890" spans="1:13" x14ac:dyDescent="0.2">
      <c r="A1890" s="2">
        <v>136902</v>
      </c>
      <c r="B1890" s="2" t="s">
        <v>2491</v>
      </c>
      <c r="C1890" s="3">
        <f>SUMIF($A:$A,A1890,$L:$L)/(SUMIF($A:$A,A1890,$I:$I))</f>
        <v>0.51682602756736618</v>
      </c>
      <c r="D1890" s="2">
        <v>73914</v>
      </c>
      <c r="E1890" s="2" t="s">
        <v>2518</v>
      </c>
      <c r="F1890" s="4">
        <v>292928001906</v>
      </c>
      <c r="H1890" s="5">
        <v>173</v>
      </c>
      <c r="I1890" s="5">
        <v>233</v>
      </c>
      <c r="L1890" s="2">
        <f>IF(K1890="",H1890,(MIN(I1890,(ROUND(K1890*1.6*I1890,0)))))</f>
        <v>173</v>
      </c>
      <c r="M1890" s="3">
        <f>IF(L1890=0,0,(L1890/I1890))</f>
        <v>0.74248927038626611</v>
      </c>
    </row>
    <row r="1891" spans="1:13" x14ac:dyDescent="0.2">
      <c r="A1891" s="2">
        <v>136902</v>
      </c>
      <c r="B1891" s="2" t="s">
        <v>2491</v>
      </c>
      <c r="C1891" s="3">
        <f>SUMIF($A:$A,A1891,$L:$L)/(SUMIF($A:$A,A1891,$I:$I))</f>
        <v>0.51682602756736618</v>
      </c>
      <c r="D1891" s="2">
        <v>73915</v>
      </c>
      <c r="E1891" s="2" t="s">
        <v>2165</v>
      </c>
      <c r="F1891" s="4">
        <v>292928001889</v>
      </c>
      <c r="H1891" s="5">
        <v>103</v>
      </c>
      <c r="I1891" s="5">
        <v>275</v>
      </c>
      <c r="L1891" s="2">
        <f>IF(K1891="",H1891,(MIN(I1891,(ROUND(K1891*1.6*I1891,0)))))</f>
        <v>103</v>
      </c>
      <c r="M1891" s="3">
        <f>IF(L1891=0,0,(L1891/I1891))</f>
        <v>0.37454545454545457</v>
      </c>
    </row>
    <row r="1892" spans="1:13" x14ac:dyDescent="0.2">
      <c r="A1892" s="2">
        <v>136902</v>
      </c>
      <c r="B1892" s="2" t="s">
        <v>2491</v>
      </c>
      <c r="C1892" s="3">
        <f>SUMIF($A:$A,A1892,$L:$L)/(SUMIF($A:$A,A1892,$I:$I))</f>
        <v>0.51682602756736618</v>
      </c>
      <c r="D1892" s="2">
        <v>73918</v>
      </c>
      <c r="E1892" s="2" t="s">
        <v>2496</v>
      </c>
      <c r="F1892" s="4">
        <v>292928001926</v>
      </c>
      <c r="H1892" s="5">
        <v>33</v>
      </c>
      <c r="I1892" s="5">
        <v>85</v>
      </c>
      <c r="L1892" s="2">
        <f>IF(K1892="",H1892,(MIN(I1892,(ROUND(K1892*1.6*I1892,0)))))</f>
        <v>33</v>
      </c>
      <c r="M1892" s="3">
        <f>IF(L1892=0,0,(L1892/I1892))</f>
        <v>0.38823529411764707</v>
      </c>
    </row>
    <row r="1893" spans="1:13" x14ac:dyDescent="0.2">
      <c r="A1893" s="2">
        <v>136902</v>
      </c>
      <c r="B1893" s="2" t="s">
        <v>2491</v>
      </c>
      <c r="C1893" s="3">
        <f>SUMIF($A:$A,A1893,$L:$L)/(SUMIF($A:$A,A1893,$I:$I))</f>
        <v>0.51682602756736618</v>
      </c>
      <c r="D1893" s="2">
        <v>73923</v>
      </c>
      <c r="E1893" s="2" t="s">
        <v>2507</v>
      </c>
      <c r="F1893" s="4">
        <v>292928002569</v>
      </c>
      <c r="H1893" s="5">
        <v>157</v>
      </c>
      <c r="I1893" s="5">
        <v>349</v>
      </c>
      <c r="L1893" s="2">
        <f>IF(K1893="",H1893,(MIN(I1893,(ROUND(K1893*1.6*I1893,0)))))</f>
        <v>157</v>
      </c>
      <c r="M1893" s="3">
        <f>IF(L1893=0,0,(L1893/I1893))</f>
        <v>0.44985673352435529</v>
      </c>
    </row>
    <row r="1894" spans="1:13" x14ac:dyDescent="0.2">
      <c r="A1894" s="2">
        <v>136902</v>
      </c>
      <c r="B1894" s="2" t="s">
        <v>2491</v>
      </c>
      <c r="C1894" s="3">
        <f>SUMIF($A:$A,A1894,$L:$L)/(SUMIF($A:$A,A1894,$I:$I))</f>
        <v>0.51682602756736618</v>
      </c>
      <c r="D1894" s="2">
        <v>73928</v>
      </c>
      <c r="E1894" s="2" t="s">
        <v>2543</v>
      </c>
      <c r="F1894" s="4">
        <v>292928001590</v>
      </c>
      <c r="H1894" s="5">
        <v>132</v>
      </c>
      <c r="I1894" s="5">
        <v>313</v>
      </c>
      <c r="L1894" s="2">
        <f>IF(K1894="",H1894,(MIN(I1894,(ROUND(K1894*1.6*I1894,0)))))</f>
        <v>132</v>
      </c>
      <c r="M1894" s="3">
        <f>IF(L1894=0,0,(L1894/I1894))</f>
        <v>0.4217252396166134</v>
      </c>
    </row>
    <row r="1895" spans="1:13" x14ac:dyDescent="0.2">
      <c r="A1895" s="2">
        <v>136902</v>
      </c>
      <c r="B1895" s="2" t="s">
        <v>2491</v>
      </c>
      <c r="C1895" s="3">
        <f>SUMIF($A:$A,A1895,$L:$L)/(SUMIF($A:$A,A1895,$I:$I))</f>
        <v>0.51682602756736618</v>
      </c>
      <c r="D1895" s="2">
        <v>73930</v>
      </c>
      <c r="E1895" s="2" t="s">
        <v>2513</v>
      </c>
      <c r="F1895" s="4">
        <v>292928001927</v>
      </c>
      <c r="H1895" s="5">
        <v>248</v>
      </c>
      <c r="I1895" s="5">
        <v>412</v>
      </c>
      <c r="L1895" s="2">
        <f>IF(K1895="",H1895,(MIN(I1895,(ROUND(K1895*1.6*I1895,0)))))</f>
        <v>248</v>
      </c>
      <c r="M1895" s="3">
        <f>IF(L1895=0,0,(L1895/I1895))</f>
        <v>0.60194174757281549</v>
      </c>
    </row>
    <row r="1896" spans="1:13" x14ac:dyDescent="0.2">
      <c r="A1896" s="2">
        <v>136902</v>
      </c>
      <c r="B1896" s="2" t="s">
        <v>2491</v>
      </c>
      <c r="C1896" s="3">
        <f>SUMIF($A:$A,A1896,$L:$L)/(SUMIF($A:$A,A1896,$I:$I))</f>
        <v>0.51682602756736618</v>
      </c>
      <c r="D1896" s="2">
        <v>73938</v>
      </c>
      <c r="E1896" s="2" t="s">
        <v>2537</v>
      </c>
      <c r="F1896" s="4">
        <v>292928000798</v>
      </c>
      <c r="H1896" s="5">
        <v>189</v>
      </c>
      <c r="I1896" s="5">
        <v>335</v>
      </c>
      <c r="L1896" s="2">
        <f>IF(K1896="",H1896,(MIN(I1896,(ROUND(K1896*1.6*I1896,0)))))</f>
        <v>189</v>
      </c>
      <c r="M1896" s="3">
        <f>IF(L1896=0,0,(L1896/I1896))</f>
        <v>0.56417910447761199</v>
      </c>
    </row>
    <row r="1897" spans="1:13" x14ac:dyDescent="0.2">
      <c r="A1897" s="2">
        <v>136902</v>
      </c>
      <c r="B1897" s="2" t="s">
        <v>2491</v>
      </c>
      <c r="C1897" s="3">
        <f>SUMIF($A:$A,A1897,$L:$L)/(SUMIF($A:$A,A1897,$I:$I))</f>
        <v>0.51682602756736618</v>
      </c>
      <c r="D1897" s="2">
        <v>73951</v>
      </c>
      <c r="E1897" s="2" t="s">
        <v>2548</v>
      </c>
      <c r="F1897" s="4">
        <v>292928002026</v>
      </c>
      <c r="H1897" s="5">
        <v>124</v>
      </c>
      <c r="I1897" s="5">
        <v>260</v>
      </c>
      <c r="L1897" s="2">
        <f>IF(K1897="",H1897,(MIN(I1897,(ROUND(K1897*1.6*I1897,0)))))</f>
        <v>124</v>
      </c>
      <c r="M1897" s="3">
        <f>IF(L1897=0,0,(L1897/I1897))</f>
        <v>0.47692307692307695</v>
      </c>
    </row>
    <row r="1898" spans="1:13" x14ac:dyDescent="0.2">
      <c r="A1898" s="2">
        <v>136902</v>
      </c>
      <c r="B1898" s="2" t="s">
        <v>2491</v>
      </c>
      <c r="C1898" s="3">
        <f>SUMIF($A:$A,A1898,$L:$L)/(SUMIF($A:$A,A1898,$I:$I))</f>
        <v>0.51682602756736618</v>
      </c>
      <c r="D1898" s="2">
        <v>73954</v>
      </c>
      <c r="E1898" s="2" t="s">
        <v>2533</v>
      </c>
      <c r="F1898" s="4">
        <v>292928002403</v>
      </c>
      <c r="H1898" s="5">
        <v>135</v>
      </c>
      <c r="I1898" s="5">
        <v>195</v>
      </c>
      <c r="L1898" s="2">
        <f>IF(K1898="",H1898,(MIN(I1898,(ROUND(K1898*1.6*I1898,0)))))</f>
        <v>135</v>
      </c>
      <c r="M1898" s="3">
        <f>IF(L1898=0,0,(L1898/I1898))</f>
        <v>0.69230769230769229</v>
      </c>
    </row>
    <row r="1899" spans="1:13" x14ac:dyDescent="0.2">
      <c r="A1899" s="2">
        <v>136902</v>
      </c>
      <c r="B1899" s="2" t="s">
        <v>2491</v>
      </c>
      <c r="C1899" s="3">
        <f>SUMIF($A:$A,A1899,$L:$L)/(SUMIF($A:$A,A1899,$I:$I))</f>
        <v>0.51682602756736618</v>
      </c>
      <c r="D1899" s="2">
        <v>73957</v>
      </c>
      <c r="E1899" s="2" t="s">
        <v>2523</v>
      </c>
      <c r="F1899" s="4">
        <v>292928001937</v>
      </c>
      <c r="H1899" s="5">
        <v>121</v>
      </c>
      <c r="I1899" s="5">
        <v>191</v>
      </c>
      <c r="L1899" s="2">
        <f>IF(K1899="",H1899,(MIN(I1899,(ROUND(K1899*1.6*I1899,0)))))</f>
        <v>121</v>
      </c>
      <c r="M1899" s="3">
        <f>IF(L1899=0,0,(L1899/I1899))</f>
        <v>0.63350785340314131</v>
      </c>
    </row>
    <row r="1900" spans="1:13" x14ac:dyDescent="0.2">
      <c r="A1900" s="2">
        <v>136902</v>
      </c>
      <c r="B1900" s="2" t="s">
        <v>2491</v>
      </c>
      <c r="C1900" s="3">
        <f>SUMIF($A:$A,A1900,$L:$L)/(SUMIF($A:$A,A1900,$I:$I))</f>
        <v>0.51682602756736618</v>
      </c>
      <c r="D1900" s="2">
        <v>73964</v>
      </c>
      <c r="E1900" s="2" t="s">
        <v>2531</v>
      </c>
      <c r="F1900" s="4">
        <v>292928001955</v>
      </c>
      <c r="H1900" s="5">
        <v>195</v>
      </c>
      <c r="I1900" s="5">
        <v>232</v>
      </c>
      <c r="L1900" s="2">
        <f>IF(K1900="",H1900,(MIN(I1900,(ROUND(K1900*1.6*I1900,0)))))</f>
        <v>195</v>
      </c>
      <c r="M1900" s="3">
        <f>IF(L1900=0,0,(L1900/I1900))</f>
        <v>0.84051724137931039</v>
      </c>
    </row>
    <row r="1901" spans="1:13" x14ac:dyDescent="0.2">
      <c r="A1901" s="2">
        <v>136902</v>
      </c>
      <c r="B1901" s="2" t="s">
        <v>2491</v>
      </c>
      <c r="C1901" s="3">
        <f>SUMIF($A:$A,A1901,$L:$L)/(SUMIF($A:$A,A1901,$I:$I))</f>
        <v>0.51682602756736618</v>
      </c>
      <c r="D1901" s="2">
        <v>73976</v>
      </c>
      <c r="E1901" s="2" t="s">
        <v>2546</v>
      </c>
      <c r="F1901" s="4">
        <v>292928002572</v>
      </c>
      <c r="H1901" s="5">
        <v>134</v>
      </c>
      <c r="I1901" s="5">
        <v>186</v>
      </c>
      <c r="L1901" s="2">
        <f>IF(K1901="",H1901,(MIN(I1901,(ROUND(K1901*1.6*I1901,0)))))</f>
        <v>134</v>
      </c>
      <c r="M1901" s="3">
        <f>IF(L1901=0,0,(L1901/I1901))</f>
        <v>0.72043010752688175</v>
      </c>
    </row>
    <row r="1902" spans="1:13" x14ac:dyDescent="0.2">
      <c r="A1902" s="2">
        <v>136902</v>
      </c>
      <c r="B1902" s="2" t="s">
        <v>2491</v>
      </c>
      <c r="C1902" s="3">
        <f>SUMIF($A:$A,A1902,$L:$L)/(SUMIF($A:$A,A1902,$I:$I))</f>
        <v>0.51682602756736618</v>
      </c>
      <c r="D1902" s="2">
        <v>73979</v>
      </c>
      <c r="E1902" s="2" t="s">
        <v>2503</v>
      </c>
      <c r="F1902" s="4">
        <v>292928002009</v>
      </c>
      <c r="H1902" s="5">
        <v>255</v>
      </c>
      <c r="I1902" s="5">
        <v>390</v>
      </c>
      <c r="L1902" s="2">
        <f>IF(K1902="",H1902,(MIN(I1902,(ROUND(K1902*1.6*I1902,0)))))</f>
        <v>255</v>
      </c>
      <c r="M1902" s="3">
        <f>IF(L1902=0,0,(L1902/I1902))</f>
        <v>0.65384615384615385</v>
      </c>
    </row>
    <row r="1903" spans="1:13" x14ac:dyDescent="0.2">
      <c r="A1903" s="2">
        <v>136902</v>
      </c>
      <c r="B1903" s="2" t="s">
        <v>2491</v>
      </c>
      <c r="C1903" s="3">
        <f>SUMIF($A:$A,A1903,$L:$L)/(SUMIF($A:$A,A1903,$I:$I))</f>
        <v>0.51682602756736618</v>
      </c>
      <c r="D1903" s="2">
        <v>73998</v>
      </c>
      <c r="E1903" s="2" t="s">
        <v>2532</v>
      </c>
      <c r="F1903" s="4">
        <v>292928001958</v>
      </c>
      <c r="H1903" s="5">
        <v>144</v>
      </c>
      <c r="I1903" s="5">
        <v>187</v>
      </c>
      <c r="L1903" s="2">
        <f>IF(K1903="",H1903,(MIN(I1903,(ROUND(K1903*1.6*I1903,0)))))</f>
        <v>144</v>
      </c>
      <c r="M1903" s="3">
        <f>IF(L1903=0,0,(L1903/I1903))</f>
        <v>0.77005347593582885</v>
      </c>
    </row>
    <row r="1904" spans="1:13" x14ac:dyDescent="0.2">
      <c r="A1904" s="2">
        <v>136902</v>
      </c>
      <c r="B1904" s="2" t="s">
        <v>2491</v>
      </c>
      <c r="C1904" s="3">
        <f>SUMIF($A:$A,A1904,$L:$L)/(SUMIF($A:$A,A1904,$I:$I))</f>
        <v>0.51682602756736618</v>
      </c>
      <c r="D1904" s="2">
        <v>74002</v>
      </c>
      <c r="E1904" s="2" t="s">
        <v>2524</v>
      </c>
      <c r="F1904" s="4">
        <v>292928000444</v>
      </c>
      <c r="H1904" s="5">
        <v>178</v>
      </c>
      <c r="I1904" s="5">
        <v>252</v>
      </c>
      <c r="L1904" s="2">
        <f>IF(K1904="",H1904,(MIN(I1904,(ROUND(K1904*1.6*I1904,0)))))</f>
        <v>178</v>
      </c>
      <c r="M1904" s="3">
        <f>IF(L1904=0,0,(L1904/I1904))</f>
        <v>0.70634920634920639</v>
      </c>
    </row>
    <row r="1905" spans="1:13" x14ac:dyDescent="0.2">
      <c r="A1905" s="2">
        <v>136902</v>
      </c>
      <c r="B1905" s="2" t="s">
        <v>2491</v>
      </c>
      <c r="C1905" s="3">
        <f>SUMIF($A:$A,A1905,$L:$L)/(SUMIF($A:$A,A1905,$I:$I))</f>
        <v>0.51682602756736618</v>
      </c>
      <c r="D1905" s="2">
        <v>74004</v>
      </c>
      <c r="E1905" s="2" t="s">
        <v>2515</v>
      </c>
      <c r="F1905" s="4">
        <v>292928001877</v>
      </c>
      <c r="H1905" s="5">
        <v>121</v>
      </c>
      <c r="I1905" s="5">
        <v>159</v>
      </c>
      <c r="L1905" s="2">
        <f>IF(K1905="",H1905,(MIN(I1905,(ROUND(K1905*1.6*I1905,0)))))</f>
        <v>121</v>
      </c>
      <c r="M1905" s="3">
        <f>IF(L1905=0,0,(L1905/I1905))</f>
        <v>0.76100628930817615</v>
      </c>
    </row>
    <row r="1906" spans="1:13" x14ac:dyDescent="0.2">
      <c r="A1906" s="2">
        <v>136902</v>
      </c>
      <c r="B1906" s="2" t="s">
        <v>2491</v>
      </c>
      <c r="C1906" s="3">
        <f>SUMIF($A:$A,A1906,$L:$L)/(SUMIF($A:$A,A1906,$I:$I))</f>
        <v>0.51682602756736618</v>
      </c>
      <c r="D1906" s="2">
        <v>74007</v>
      </c>
      <c r="E1906" s="2" t="s">
        <v>2506</v>
      </c>
      <c r="F1906" s="4">
        <v>292928002878</v>
      </c>
      <c r="H1906" s="5">
        <v>221</v>
      </c>
      <c r="I1906" s="5">
        <v>329</v>
      </c>
      <c r="L1906" s="2">
        <f>IF(K1906="",H1906,(MIN(I1906,(ROUND(K1906*1.6*I1906,0)))))</f>
        <v>221</v>
      </c>
      <c r="M1906" s="3">
        <f>IF(L1906=0,0,(L1906/I1906))</f>
        <v>0.67173252279635254</v>
      </c>
    </row>
    <row r="1907" spans="1:13" x14ac:dyDescent="0.2">
      <c r="A1907" s="2">
        <v>136902</v>
      </c>
      <c r="B1907" s="2" t="s">
        <v>2491</v>
      </c>
      <c r="C1907" s="3">
        <f>SUMIF($A:$A,A1907,$L:$L)/(SUMIF($A:$A,A1907,$I:$I))</f>
        <v>0.51682602756736618</v>
      </c>
      <c r="D1907" s="2">
        <v>74008</v>
      </c>
      <c r="E1907" s="2" t="s">
        <v>651</v>
      </c>
      <c r="F1907" s="4">
        <v>292928001986</v>
      </c>
      <c r="H1907" s="5">
        <v>105</v>
      </c>
      <c r="I1907" s="5">
        <v>225</v>
      </c>
      <c r="L1907" s="2">
        <f>IF(K1907="",H1907,(MIN(I1907,(ROUND(K1907*1.6*I1907,0)))))</f>
        <v>105</v>
      </c>
      <c r="M1907" s="3">
        <f>IF(L1907=0,0,(L1907/I1907))</f>
        <v>0.46666666666666667</v>
      </c>
    </row>
    <row r="1908" spans="1:13" x14ac:dyDescent="0.2">
      <c r="A1908" s="2">
        <v>136902</v>
      </c>
      <c r="B1908" s="2" t="s">
        <v>2491</v>
      </c>
      <c r="C1908" s="3">
        <f>SUMIF($A:$A,A1908,$L:$L)/(SUMIF($A:$A,A1908,$I:$I))</f>
        <v>0.51682602756736618</v>
      </c>
      <c r="D1908" s="2">
        <v>74011</v>
      </c>
      <c r="E1908" s="2" t="s">
        <v>2512</v>
      </c>
      <c r="F1908" s="4">
        <v>292928001960</v>
      </c>
      <c r="H1908" s="5">
        <v>135</v>
      </c>
      <c r="I1908" s="5">
        <v>304</v>
      </c>
      <c r="L1908" s="2">
        <f>IF(K1908="",H1908,(MIN(I1908,(ROUND(K1908*1.6*I1908,0)))))</f>
        <v>135</v>
      </c>
      <c r="M1908" s="3">
        <f>IF(L1908=0,0,(L1908/I1908))</f>
        <v>0.44407894736842107</v>
      </c>
    </row>
    <row r="1909" spans="1:13" x14ac:dyDescent="0.2">
      <c r="A1909" s="2">
        <v>136902</v>
      </c>
      <c r="B1909" s="2" t="s">
        <v>2491</v>
      </c>
      <c r="C1909" s="3">
        <f>SUMIF($A:$A,A1909,$L:$L)/(SUMIF($A:$A,A1909,$I:$I))</f>
        <v>0.51682602756736618</v>
      </c>
      <c r="D1909" s="2">
        <v>74014</v>
      </c>
      <c r="E1909" s="2" t="s">
        <v>2545</v>
      </c>
      <c r="F1909" s="4">
        <v>292928002829</v>
      </c>
      <c r="H1909" s="5">
        <v>161</v>
      </c>
      <c r="I1909" s="5">
        <v>319</v>
      </c>
      <c r="L1909" s="2">
        <f>IF(K1909="",H1909,(MIN(I1909,(ROUND(K1909*1.6*I1909,0)))))</f>
        <v>161</v>
      </c>
      <c r="M1909" s="3">
        <f>IF(L1909=0,0,(L1909/I1909))</f>
        <v>0.50470219435736674</v>
      </c>
    </row>
    <row r="1910" spans="1:13" x14ac:dyDescent="0.2">
      <c r="A1910" s="2">
        <v>136902</v>
      </c>
      <c r="B1910" s="2" t="s">
        <v>2491</v>
      </c>
      <c r="C1910" s="3">
        <f>SUMIF($A:$A,A1910,$L:$L)/(SUMIF($A:$A,A1910,$I:$I))</f>
        <v>0.51682602756736618</v>
      </c>
      <c r="D1910" s="2">
        <v>74017</v>
      </c>
      <c r="E1910" s="2" t="s">
        <v>811</v>
      </c>
      <c r="F1910" s="4">
        <v>292928001968</v>
      </c>
      <c r="H1910" s="5">
        <v>67</v>
      </c>
      <c r="I1910" s="5">
        <v>199</v>
      </c>
      <c r="L1910" s="2">
        <f>IF(K1910="",H1910,(MIN(I1910,(ROUND(K1910*1.6*I1910,0)))))</f>
        <v>67</v>
      </c>
      <c r="M1910" s="3">
        <f>IF(L1910=0,0,(L1910/I1910))</f>
        <v>0.33668341708542715</v>
      </c>
    </row>
    <row r="1911" spans="1:13" x14ac:dyDescent="0.2">
      <c r="A1911" s="2">
        <v>136902</v>
      </c>
      <c r="B1911" s="2" t="s">
        <v>2491</v>
      </c>
      <c r="C1911" s="3">
        <f>SUMIF($A:$A,A1911,$L:$L)/(SUMIF($A:$A,A1911,$I:$I))</f>
        <v>0.51682602756736618</v>
      </c>
      <c r="D1911" s="2">
        <v>74031</v>
      </c>
      <c r="E1911" s="2" t="s">
        <v>2501</v>
      </c>
      <c r="F1911" s="4">
        <v>292928001994</v>
      </c>
      <c r="H1911" s="5">
        <v>323</v>
      </c>
      <c r="I1911" s="5">
        <v>721</v>
      </c>
      <c r="L1911" s="2">
        <f>IF(K1911="",H1911,(MIN(I1911,(ROUND(K1911*1.6*I1911,0)))))</f>
        <v>323</v>
      </c>
      <c r="M1911" s="3">
        <f>IF(L1911=0,0,(L1911/I1911))</f>
        <v>0.44798890429958393</v>
      </c>
    </row>
    <row r="1912" spans="1:13" x14ac:dyDescent="0.2">
      <c r="A1912" s="2">
        <v>136902</v>
      </c>
      <c r="B1912" s="2" t="s">
        <v>2491</v>
      </c>
      <c r="C1912" s="3">
        <f>SUMIF($A:$A,A1912,$L:$L)/(SUMIF($A:$A,A1912,$I:$I))</f>
        <v>0.51682602756736618</v>
      </c>
      <c r="D1912" s="2">
        <v>74035</v>
      </c>
      <c r="E1912" s="2" t="s">
        <v>2521</v>
      </c>
      <c r="F1912" s="4">
        <v>292928001928</v>
      </c>
      <c r="H1912" s="5">
        <v>113</v>
      </c>
      <c r="I1912" s="5">
        <v>138</v>
      </c>
      <c r="L1912" s="2">
        <f>IF(K1912="",H1912,(MIN(I1912,(ROUND(K1912*1.6*I1912,0)))))</f>
        <v>113</v>
      </c>
      <c r="M1912" s="3">
        <f>IF(L1912=0,0,(L1912/I1912))</f>
        <v>0.8188405797101449</v>
      </c>
    </row>
    <row r="1913" spans="1:13" x14ac:dyDescent="0.2">
      <c r="A1913" s="2">
        <v>136902</v>
      </c>
      <c r="B1913" s="2" t="s">
        <v>2491</v>
      </c>
      <c r="C1913" s="3">
        <f>SUMIF($A:$A,A1913,$L:$L)/(SUMIF($A:$A,A1913,$I:$I))</f>
        <v>0.51682602756736618</v>
      </c>
      <c r="D1913" s="2">
        <v>74038</v>
      </c>
      <c r="E1913" s="2" t="s">
        <v>2133</v>
      </c>
      <c r="F1913" s="4">
        <v>292928001975</v>
      </c>
      <c r="H1913" s="5">
        <v>98</v>
      </c>
      <c r="I1913" s="5">
        <v>142</v>
      </c>
      <c r="L1913" s="2">
        <f>IF(K1913="",H1913,(MIN(I1913,(ROUND(K1913*1.6*I1913,0)))))</f>
        <v>98</v>
      </c>
      <c r="M1913" s="3">
        <f>IF(L1913=0,0,(L1913/I1913))</f>
        <v>0.6901408450704225</v>
      </c>
    </row>
    <row r="1914" spans="1:13" x14ac:dyDescent="0.2">
      <c r="A1914" s="2">
        <v>136902</v>
      </c>
      <c r="B1914" s="2" t="s">
        <v>2491</v>
      </c>
      <c r="C1914" s="3">
        <f>SUMIF($A:$A,A1914,$L:$L)/(SUMIF($A:$A,A1914,$I:$I))</f>
        <v>0.51682602756736618</v>
      </c>
      <c r="D1914" s="2">
        <v>74065</v>
      </c>
      <c r="E1914" s="2" t="s">
        <v>2544</v>
      </c>
      <c r="F1914" s="4">
        <v>292928002015</v>
      </c>
      <c r="H1914" s="5">
        <v>84</v>
      </c>
      <c r="I1914" s="5">
        <v>101</v>
      </c>
      <c r="L1914" s="2">
        <f>IF(K1914="",H1914,(MIN(I1914,(ROUND(K1914*1.6*I1914,0)))))</f>
        <v>84</v>
      </c>
      <c r="M1914" s="3">
        <f>IF(L1914=0,0,(L1914/I1914))</f>
        <v>0.83168316831683164</v>
      </c>
    </row>
    <row r="1915" spans="1:13" x14ac:dyDescent="0.2">
      <c r="A1915" s="2">
        <v>136902</v>
      </c>
      <c r="B1915" s="2" t="s">
        <v>2491</v>
      </c>
      <c r="C1915" s="3">
        <f>SUMIF($A:$A,A1915,$L:$L)/(SUMIF($A:$A,A1915,$I:$I))</f>
        <v>0.51682602756736618</v>
      </c>
      <c r="D1915" s="2">
        <v>74204</v>
      </c>
      <c r="E1915" s="2" t="s">
        <v>2498</v>
      </c>
      <c r="F1915" s="4">
        <v>292928003231</v>
      </c>
      <c r="H1915" s="5">
        <v>48</v>
      </c>
      <c r="I1915" s="5">
        <v>330</v>
      </c>
      <c r="L1915" s="2">
        <f>IF(K1915="",H1915,(MIN(I1915,(ROUND(K1915*1.6*I1915,0)))))</f>
        <v>48</v>
      </c>
      <c r="M1915" s="3">
        <f>IF(L1915=0,0,(L1915/I1915))</f>
        <v>0.14545454545454545</v>
      </c>
    </row>
    <row r="1916" spans="1:13" x14ac:dyDescent="0.2">
      <c r="A1916" s="2">
        <v>136902</v>
      </c>
      <c r="B1916" s="2" t="s">
        <v>2491</v>
      </c>
      <c r="C1916" s="3">
        <f>SUMIF($A:$A,A1916,$L:$L)/(SUMIF($A:$A,A1916,$I:$I))</f>
        <v>0.51682602756736618</v>
      </c>
      <c r="D1916" s="2">
        <v>74281</v>
      </c>
      <c r="E1916" s="2" t="s">
        <v>2530</v>
      </c>
      <c r="F1916" s="4">
        <v>292928002645</v>
      </c>
      <c r="H1916" s="5">
        <v>13</v>
      </c>
      <c r="I1916" s="5">
        <v>254</v>
      </c>
      <c r="L1916" s="2">
        <f>IF(K1916="",H1916,(MIN(I1916,(ROUND(K1916*1.6*I1916,0)))))</f>
        <v>13</v>
      </c>
      <c r="M1916" s="3">
        <f>IF(L1916=0,0,(L1916/I1916))</f>
        <v>5.1181102362204724E-2</v>
      </c>
    </row>
    <row r="1917" spans="1:13" x14ac:dyDescent="0.2">
      <c r="A1917" s="2">
        <v>136902</v>
      </c>
      <c r="B1917" s="2" t="s">
        <v>2491</v>
      </c>
      <c r="C1917" s="3">
        <f>SUMIF($A:$A,A1917,$L:$L)/(SUMIF($A:$A,A1917,$I:$I))</f>
        <v>0.51682602756736618</v>
      </c>
      <c r="D1917" s="2">
        <v>74282</v>
      </c>
      <c r="E1917" s="2" t="s">
        <v>2540</v>
      </c>
      <c r="F1917" s="4">
        <v>292928002404</v>
      </c>
      <c r="H1917" s="5">
        <v>144</v>
      </c>
      <c r="I1917" s="5">
        <v>258</v>
      </c>
      <c r="L1917" s="2">
        <f>IF(K1917="",H1917,(MIN(I1917,(ROUND(K1917*1.6*I1917,0)))))</f>
        <v>144</v>
      </c>
      <c r="M1917" s="3">
        <f>IF(L1917=0,0,(L1917/I1917))</f>
        <v>0.55813953488372092</v>
      </c>
    </row>
    <row r="1918" spans="1:13" x14ac:dyDescent="0.2">
      <c r="A1918" s="2">
        <v>136902</v>
      </c>
      <c r="B1918" s="2" t="s">
        <v>2491</v>
      </c>
      <c r="C1918" s="3">
        <f>SUMIF($A:$A,A1918,$L:$L)/(SUMIF($A:$A,A1918,$I:$I))</f>
        <v>0.51682602756736618</v>
      </c>
      <c r="D1918" s="2">
        <v>74285</v>
      </c>
      <c r="E1918" s="2" t="s">
        <v>2534</v>
      </c>
      <c r="F1918" s="4">
        <v>292928001967</v>
      </c>
      <c r="H1918" s="5">
        <v>12</v>
      </c>
      <c r="I1918" s="5">
        <v>281</v>
      </c>
      <c r="L1918" s="2">
        <f>IF(K1918="",H1918,(MIN(I1918,(ROUND(K1918*1.6*I1918,0)))))</f>
        <v>12</v>
      </c>
      <c r="M1918" s="3">
        <f>IF(L1918=0,0,(L1918/I1918))</f>
        <v>4.2704626334519574E-2</v>
      </c>
    </row>
    <row r="1919" spans="1:13" x14ac:dyDescent="0.2">
      <c r="A1919" s="2">
        <v>136902</v>
      </c>
      <c r="B1919" s="2" t="s">
        <v>2491</v>
      </c>
      <c r="C1919" s="3">
        <f>SUMIF($A:$A,A1919,$L:$L)/(SUMIF($A:$A,A1919,$I:$I))</f>
        <v>0.51682602756736618</v>
      </c>
      <c r="D1919" s="2">
        <v>74288</v>
      </c>
      <c r="E1919" s="2" t="s">
        <v>1005</v>
      </c>
      <c r="F1919" s="4">
        <v>292928001930</v>
      </c>
      <c r="H1919" s="5">
        <v>74</v>
      </c>
      <c r="I1919" s="5">
        <v>351</v>
      </c>
      <c r="L1919" s="2">
        <f>IF(K1919="",H1919,(MIN(I1919,(ROUND(K1919*1.6*I1919,0)))))</f>
        <v>74</v>
      </c>
      <c r="M1919" s="3">
        <f>IF(L1919=0,0,(L1919/I1919))</f>
        <v>0.21082621082621084</v>
      </c>
    </row>
    <row r="1920" spans="1:13" x14ac:dyDescent="0.2">
      <c r="A1920" s="2">
        <v>136902</v>
      </c>
      <c r="B1920" s="2" t="s">
        <v>2491</v>
      </c>
      <c r="C1920" s="3">
        <f>SUMIF($A:$A,A1920,$L:$L)/(SUMIF($A:$A,A1920,$I:$I))</f>
        <v>0.51682602756736618</v>
      </c>
      <c r="D1920" s="2">
        <v>74291</v>
      </c>
      <c r="E1920" s="2" t="s">
        <v>2520</v>
      </c>
      <c r="F1920" s="4">
        <v>292928002641</v>
      </c>
      <c r="H1920" s="5">
        <v>170</v>
      </c>
      <c r="I1920" s="5">
        <v>294</v>
      </c>
      <c r="L1920" s="2">
        <f>IF(K1920="",H1920,(MIN(I1920,(ROUND(K1920*1.6*I1920,0)))))</f>
        <v>170</v>
      </c>
      <c r="M1920" s="3">
        <f>IF(L1920=0,0,(L1920/I1920))</f>
        <v>0.57823129251700678</v>
      </c>
    </row>
    <row r="1921" spans="1:13" x14ac:dyDescent="0.2">
      <c r="A1921" s="2">
        <v>136902</v>
      </c>
      <c r="B1921" s="2" t="s">
        <v>2491</v>
      </c>
      <c r="C1921" s="3">
        <f>SUMIF($A:$A,A1921,$L:$L)/(SUMIF($A:$A,A1921,$I:$I))</f>
        <v>0.51682602756736618</v>
      </c>
      <c r="D1921" s="2">
        <v>74311</v>
      </c>
      <c r="E1921" s="2" t="s">
        <v>2547</v>
      </c>
      <c r="F1921" s="4">
        <v>292928002646</v>
      </c>
      <c r="H1921" s="5">
        <v>53</v>
      </c>
      <c r="I1921" s="5">
        <v>154</v>
      </c>
      <c r="L1921" s="2">
        <f>IF(K1921="",H1921,(MIN(I1921,(ROUND(K1921*1.6*I1921,0)))))</f>
        <v>53</v>
      </c>
      <c r="M1921" s="3">
        <f>IF(L1921=0,0,(L1921/I1921))</f>
        <v>0.34415584415584416</v>
      </c>
    </row>
    <row r="1922" spans="1:13" x14ac:dyDescent="0.2">
      <c r="A1922" s="2">
        <v>136902</v>
      </c>
      <c r="B1922" s="2" t="s">
        <v>2491</v>
      </c>
      <c r="C1922" s="3">
        <f>SUMIF($A:$A,A1922,$L:$L)/(SUMIF($A:$A,A1922,$I:$I))</f>
        <v>0.51682602756736618</v>
      </c>
      <c r="D1922" s="2">
        <v>74326</v>
      </c>
      <c r="E1922" s="2" t="s">
        <v>2525</v>
      </c>
      <c r="F1922" s="4">
        <v>292928001943</v>
      </c>
      <c r="H1922" s="5">
        <v>120</v>
      </c>
      <c r="I1922" s="5">
        <v>170</v>
      </c>
      <c r="L1922" s="2">
        <f>IF(K1922="",H1922,(MIN(I1922,(ROUND(K1922*1.6*I1922,0)))))</f>
        <v>120</v>
      </c>
      <c r="M1922" s="3">
        <f>IF(L1922=0,0,(L1922/I1922))</f>
        <v>0.70588235294117652</v>
      </c>
    </row>
    <row r="1923" spans="1:13" x14ac:dyDescent="0.2">
      <c r="A1923" s="2">
        <v>136902</v>
      </c>
      <c r="B1923" s="2" t="s">
        <v>2491</v>
      </c>
      <c r="C1923" s="3">
        <f>SUMIF($A:$A,A1923,$L:$L)/(SUMIF($A:$A,A1923,$I:$I))</f>
        <v>0.51682602756736618</v>
      </c>
      <c r="D1923" s="2">
        <v>200929</v>
      </c>
      <c r="E1923" s="2" t="s">
        <v>2494</v>
      </c>
      <c r="F1923" s="4">
        <v>292928002767</v>
      </c>
      <c r="H1923" s="5">
        <v>223</v>
      </c>
      <c r="I1923" s="5">
        <v>413</v>
      </c>
      <c r="L1923" s="2">
        <f>IF(K1923="",H1923,(MIN(I1923,(ROUND(K1923*1.6*I1923,0)))))</f>
        <v>223</v>
      </c>
      <c r="M1923" s="3">
        <f>IF(L1923=0,0,(L1923/I1923))</f>
        <v>0.53995157384987891</v>
      </c>
    </row>
    <row r="1924" spans="1:13" x14ac:dyDescent="0.2">
      <c r="A1924" s="2">
        <v>136902</v>
      </c>
      <c r="B1924" s="2" t="s">
        <v>2491</v>
      </c>
      <c r="C1924" s="3">
        <f>SUMIF($A:$A,A1924,$L:$L)/(SUMIF($A:$A,A1924,$I:$I))</f>
        <v>0.51682602756736618</v>
      </c>
      <c r="D1924" s="2">
        <v>223807</v>
      </c>
      <c r="E1924" s="2" t="s">
        <v>2495</v>
      </c>
      <c r="F1924" s="4">
        <v>292928000434</v>
      </c>
      <c r="H1924" s="5">
        <v>384</v>
      </c>
      <c r="I1924" s="5">
        <v>824</v>
      </c>
      <c r="L1924" s="2">
        <f>IF(K1924="",H1924,(MIN(I1924,(ROUND(K1924*1.6*I1924,0)))))</f>
        <v>384</v>
      </c>
      <c r="M1924" s="3">
        <f>IF(L1924=0,0,(L1924/I1924))</f>
        <v>0.46601941747572817</v>
      </c>
    </row>
    <row r="1925" spans="1:13" x14ac:dyDescent="0.2">
      <c r="A1925" s="2">
        <v>136902</v>
      </c>
      <c r="B1925" s="2" t="s">
        <v>2491</v>
      </c>
      <c r="C1925" s="3">
        <f>SUMIF($A:$A,A1925,$L:$L)/(SUMIF($A:$A,A1925,$I:$I))</f>
        <v>0.51682602756736618</v>
      </c>
      <c r="D1925" s="2">
        <v>230767</v>
      </c>
      <c r="E1925" s="2" t="s">
        <v>2514</v>
      </c>
      <c r="F1925" s="4">
        <v>292928002789</v>
      </c>
      <c r="H1925" s="5">
        <v>97</v>
      </c>
      <c r="I1925" s="5">
        <v>144</v>
      </c>
      <c r="L1925" s="2">
        <f>IF(K1925="",H1925,(MIN(I1925,(ROUND(K1925*1.6*I1925,0)))))</f>
        <v>97</v>
      </c>
      <c r="M1925" s="3">
        <f>IF(L1925=0,0,(L1925/I1925))</f>
        <v>0.67361111111111116</v>
      </c>
    </row>
    <row r="1926" spans="1:13" x14ac:dyDescent="0.2">
      <c r="A1926" s="2">
        <v>136902</v>
      </c>
      <c r="B1926" s="2" t="s">
        <v>2491</v>
      </c>
      <c r="C1926" s="3">
        <f>SUMIF($A:$A,A1926,$L:$L)/(SUMIF($A:$A,A1926,$I:$I))</f>
        <v>0.51682602756736618</v>
      </c>
      <c r="D1926" s="2">
        <v>230768</v>
      </c>
      <c r="E1926" s="2" t="s">
        <v>2536</v>
      </c>
      <c r="F1926" s="4">
        <v>292928002790</v>
      </c>
      <c r="H1926" s="5">
        <v>100</v>
      </c>
      <c r="I1926" s="5">
        <v>144</v>
      </c>
      <c r="L1926" s="2">
        <f>IF(K1926="",H1926,(MIN(I1926,(ROUND(K1926*1.6*I1926,0)))))</f>
        <v>100</v>
      </c>
      <c r="M1926" s="3">
        <f>IF(L1926=0,0,(L1926/I1926))</f>
        <v>0.69444444444444442</v>
      </c>
    </row>
    <row r="1927" spans="1:13" x14ac:dyDescent="0.2">
      <c r="A1927" s="2">
        <v>136902</v>
      </c>
      <c r="B1927" s="2" t="s">
        <v>2491</v>
      </c>
      <c r="C1927" s="3">
        <f>SUMIF($A:$A,A1927,$L:$L)/(SUMIF($A:$A,A1927,$I:$I))</f>
        <v>0.51682602756736618</v>
      </c>
      <c r="D1927" s="2">
        <v>16022113</v>
      </c>
      <c r="E1927" s="2" t="s">
        <v>2538</v>
      </c>
      <c r="F1927" s="4">
        <v>292928002853</v>
      </c>
      <c r="H1927" s="5">
        <v>172</v>
      </c>
      <c r="I1927" s="5">
        <v>269</v>
      </c>
      <c r="L1927" s="2">
        <f>IF(K1927="",H1927,(MIN(I1927,(ROUND(K1927*1.6*I1927,0)))))</f>
        <v>172</v>
      </c>
      <c r="M1927" s="3">
        <f>IF(L1927=0,0,(L1927/I1927))</f>
        <v>0.63940520446096649</v>
      </c>
    </row>
    <row r="1928" spans="1:13" x14ac:dyDescent="0.2">
      <c r="A1928" s="2">
        <v>136902</v>
      </c>
      <c r="B1928" s="2" t="s">
        <v>2491</v>
      </c>
      <c r="C1928" s="3">
        <f>SUMIF($A:$A,A1928,$L:$L)/(SUMIF($A:$A,A1928,$I:$I))</f>
        <v>0.51682602756736618</v>
      </c>
      <c r="D1928" s="2">
        <v>16024383</v>
      </c>
      <c r="E1928" s="2" t="s">
        <v>2509</v>
      </c>
      <c r="F1928" s="4">
        <v>292928003420</v>
      </c>
      <c r="H1928" s="5">
        <v>138</v>
      </c>
      <c r="I1928" s="5">
        <v>210</v>
      </c>
      <c r="L1928" s="2">
        <f>IF(K1928="",H1928,(MIN(I1928,(ROUND(K1928*1.6*I1928,0)))))</f>
        <v>138</v>
      </c>
      <c r="M1928" s="3">
        <f>IF(L1928=0,0,(L1928/I1928))</f>
        <v>0.65714285714285714</v>
      </c>
    </row>
    <row r="1929" spans="1:13" x14ac:dyDescent="0.2">
      <c r="A1929" s="2">
        <v>136902</v>
      </c>
      <c r="B1929" s="2" t="s">
        <v>2491</v>
      </c>
      <c r="C1929" s="3">
        <f>SUMIF($A:$A,A1929,$L:$L)/(SUMIF($A:$A,A1929,$I:$I))</f>
        <v>0.51682602756736618</v>
      </c>
      <c r="D1929" s="2">
        <v>16032237</v>
      </c>
      <c r="E1929" s="2" t="s">
        <v>2492</v>
      </c>
      <c r="F1929" s="4"/>
      <c r="G1929" s="2" t="s">
        <v>18</v>
      </c>
      <c r="H1929" s="5">
        <v>0</v>
      </c>
      <c r="I1929" s="5">
        <v>0</v>
      </c>
      <c r="L1929" s="2">
        <f>IF(K1929="",H1929,(MIN(I1929,(ROUND(K1929*1.6*I1929,0)))))</f>
        <v>0</v>
      </c>
      <c r="M1929" s="3">
        <f>IF(L1929=0,0,(L1929/I1929))</f>
        <v>0</v>
      </c>
    </row>
    <row r="1930" spans="1:13" x14ac:dyDescent="0.2">
      <c r="A1930" s="2">
        <v>136902</v>
      </c>
      <c r="B1930" s="2" t="s">
        <v>2491</v>
      </c>
      <c r="C1930" s="3">
        <f>SUMIF($A:$A,A1930,$L:$L)/(SUMIF($A:$A,A1930,$I:$I))</f>
        <v>0.51682602756736618</v>
      </c>
      <c r="D1930" s="2">
        <v>16070769</v>
      </c>
      <c r="E1930" s="2" t="s">
        <v>2527</v>
      </c>
      <c r="F1930" s="4">
        <v>292928003193</v>
      </c>
      <c r="H1930" s="5">
        <v>54</v>
      </c>
      <c r="I1930" s="5">
        <v>109</v>
      </c>
      <c r="L1930" s="2">
        <f>IF(K1930="",H1930,(MIN(I1930,(ROUND(K1930*1.6*I1930,0)))))</f>
        <v>54</v>
      </c>
      <c r="M1930" s="3">
        <f>IF(L1930=0,0,(L1930/I1930))</f>
        <v>0.49541284403669728</v>
      </c>
    </row>
    <row r="1931" spans="1:13" x14ac:dyDescent="0.2">
      <c r="A1931" s="2">
        <v>136902</v>
      </c>
      <c r="B1931" s="2" t="s">
        <v>2491</v>
      </c>
      <c r="C1931" s="3">
        <f>SUMIF($A:$A,A1931,$L:$L)/(SUMIF($A:$A,A1931,$I:$I))</f>
        <v>0.51682602756736618</v>
      </c>
      <c r="D1931" s="2">
        <v>16073400</v>
      </c>
      <c r="E1931" s="2" t="s">
        <v>2511</v>
      </c>
      <c r="F1931" s="4">
        <v>292928003215</v>
      </c>
      <c r="H1931" s="5">
        <v>126</v>
      </c>
      <c r="I1931" s="5">
        <v>327</v>
      </c>
      <c r="L1931" s="2">
        <f>IF(K1931="",H1931,(MIN(I1931,(ROUND(K1931*1.6*I1931,0)))))</f>
        <v>126</v>
      </c>
      <c r="M1931" s="3">
        <f>IF(L1931=0,0,(L1931/I1931))</f>
        <v>0.38532110091743121</v>
      </c>
    </row>
    <row r="1932" spans="1:13" x14ac:dyDescent="0.2">
      <c r="A1932" s="2">
        <v>136902</v>
      </c>
      <c r="B1932" s="2" t="s">
        <v>2491</v>
      </c>
      <c r="C1932" s="3">
        <f>SUMIF($A:$A,A1932,$L:$L)/(SUMIF($A:$A,A1932,$I:$I))</f>
        <v>0.51682602756736618</v>
      </c>
      <c r="D1932" s="2">
        <v>16079482</v>
      </c>
      <c r="E1932" s="2" t="s">
        <v>2529</v>
      </c>
      <c r="F1932" s="4">
        <v>292928003211</v>
      </c>
      <c r="H1932" s="5">
        <v>73</v>
      </c>
      <c r="I1932" s="5">
        <v>91</v>
      </c>
      <c r="L1932" s="2">
        <f>IF(K1932="",H1932,(MIN(I1932,(ROUND(K1932*1.6*I1932,0)))))</f>
        <v>73</v>
      </c>
      <c r="M1932" s="3">
        <f>IF(L1932=0,0,(L1932/I1932))</f>
        <v>0.80219780219780223</v>
      </c>
    </row>
    <row r="1933" spans="1:13" x14ac:dyDescent="0.2">
      <c r="A1933" s="2">
        <v>136902</v>
      </c>
      <c r="B1933" s="2" t="s">
        <v>2491</v>
      </c>
      <c r="C1933" s="3">
        <f>SUMIF($A:$A,A1933,$L:$L)/(SUMIF($A:$A,A1933,$I:$I))</f>
        <v>0.51682602756736618</v>
      </c>
      <c r="E1933" s="2" t="s">
        <v>2618</v>
      </c>
      <c r="F1933" s="4">
        <v>292928002873</v>
      </c>
      <c r="H1933" s="5">
        <v>54</v>
      </c>
      <c r="I1933" s="5">
        <v>54</v>
      </c>
      <c r="L1933" s="2">
        <f>IF(K1933="",H1933,(MIN(I1933,(ROUND(K1933*1.6*I1933,0)))))</f>
        <v>54</v>
      </c>
      <c r="M1933" s="3">
        <f>IF(L1933=0,0,(L1933/I1933))</f>
        <v>1</v>
      </c>
    </row>
    <row r="1934" spans="1:13" x14ac:dyDescent="0.2">
      <c r="A1934" s="2">
        <v>136925</v>
      </c>
      <c r="B1934" s="2" t="s">
        <v>2206</v>
      </c>
      <c r="C1934" s="3">
        <f>SUMIF($A:$A,A1934,$L:$L)/(SUMIF($A:$A,A1934,$I:$I))</f>
        <v>0.42634450506625099</v>
      </c>
      <c r="D1934" s="2">
        <v>73708</v>
      </c>
      <c r="E1934" s="2" t="s">
        <v>2213</v>
      </c>
      <c r="F1934" s="4">
        <v>292676001588</v>
      </c>
      <c r="H1934" s="5"/>
      <c r="I1934" s="5">
        <v>150</v>
      </c>
      <c r="J1934" s="2">
        <v>2025</v>
      </c>
      <c r="K1934" s="3">
        <v>0.55330000000000001</v>
      </c>
      <c r="L1934" s="2">
        <f>IF(K1934="",H1934,(MIN(I1934,(ROUND(K1934*1.6*I1934,0)))))</f>
        <v>133</v>
      </c>
      <c r="M1934" s="3">
        <f>IF(L1934=0,0,(L1934/I1934))</f>
        <v>0.88666666666666671</v>
      </c>
    </row>
    <row r="1935" spans="1:13" x14ac:dyDescent="0.2">
      <c r="A1935" s="2">
        <v>136925</v>
      </c>
      <c r="B1935" s="2" t="s">
        <v>2206</v>
      </c>
      <c r="C1935" s="3">
        <f>SUMIF($A:$A,A1935,$L:$L)/(SUMIF($A:$A,A1935,$I:$I))</f>
        <v>0.42634450506625099</v>
      </c>
      <c r="D1935" s="2">
        <v>73709</v>
      </c>
      <c r="E1935" s="2" t="s">
        <v>2210</v>
      </c>
      <c r="F1935" s="4">
        <v>292676002632</v>
      </c>
      <c r="H1935" s="5"/>
      <c r="I1935" s="5">
        <v>128</v>
      </c>
      <c r="J1935" s="2">
        <v>2025</v>
      </c>
      <c r="K1935" s="3">
        <v>0.53129999999999999</v>
      </c>
      <c r="L1935" s="2">
        <f>IF(K1935="",H1935,(MIN(I1935,(ROUND(K1935*1.6*I1935,0)))))</f>
        <v>109</v>
      </c>
      <c r="M1935" s="3">
        <f>IF(L1935=0,0,(L1935/I1935))</f>
        <v>0.8515625</v>
      </c>
    </row>
    <row r="1936" spans="1:13" x14ac:dyDescent="0.2">
      <c r="A1936" s="2">
        <v>136925</v>
      </c>
      <c r="B1936" s="2" t="s">
        <v>2206</v>
      </c>
      <c r="C1936" s="3">
        <f>SUMIF($A:$A,A1936,$L:$L)/(SUMIF($A:$A,A1936,$I:$I))</f>
        <v>0.42634450506625099</v>
      </c>
      <c r="D1936" s="2">
        <v>73710</v>
      </c>
      <c r="E1936" s="2" t="s">
        <v>2211</v>
      </c>
      <c r="F1936" s="4">
        <v>292676001604</v>
      </c>
      <c r="H1936" s="5">
        <v>134</v>
      </c>
      <c r="I1936" s="5">
        <v>343</v>
      </c>
      <c r="L1936" s="2">
        <f>IF(K1936="",H1936,(MIN(I1936,(ROUND(K1936*1.6*I1936,0)))))</f>
        <v>134</v>
      </c>
      <c r="M1936" s="3">
        <f>IF(L1936=0,0,(L1936/I1936))</f>
        <v>0.39067055393586003</v>
      </c>
    </row>
    <row r="1937" spans="1:13" x14ac:dyDescent="0.2">
      <c r="A1937" s="2">
        <v>136925</v>
      </c>
      <c r="B1937" s="2" t="s">
        <v>2206</v>
      </c>
      <c r="C1937" s="3">
        <f>SUMIF($A:$A,A1937,$L:$L)/(SUMIF($A:$A,A1937,$I:$I))</f>
        <v>0.42634450506625099</v>
      </c>
      <c r="D1937" s="2">
        <v>74125</v>
      </c>
      <c r="E1937" s="2" t="s">
        <v>2214</v>
      </c>
      <c r="F1937" s="4">
        <v>292676001599</v>
      </c>
      <c r="H1937" s="5"/>
      <c r="I1937" s="5">
        <v>104</v>
      </c>
      <c r="J1937" s="2">
        <v>2025</v>
      </c>
      <c r="K1937" s="3">
        <v>0.35580000000000001</v>
      </c>
      <c r="L1937" s="2">
        <f>IF(K1937="",H1937,(MIN(I1937,(ROUND(K1937*1.6*I1937,0)))))</f>
        <v>59</v>
      </c>
      <c r="M1937" s="3">
        <f>IF(L1937=0,0,(L1937/I1937))</f>
        <v>0.56730769230769229</v>
      </c>
    </row>
    <row r="1938" spans="1:13" x14ac:dyDescent="0.2">
      <c r="A1938" s="2">
        <v>136925</v>
      </c>
      <c r="B1938" s="2" t="s">
        <v>2206</v>
      </c>
      <c r="C1938" s="3">
        <f>SUMIF($A:$A,A1938,$L:$L)/(SUMIF($A:$A,A1938,$I:$I))</f>
        <v>0.42634450506625099</v>
      </c>
      <c r="D1938" s="2">
        <v>74158</v>
      </c>
      <c r="E1938" s="2" t="s">
        <v>2215</v>
      </c>
      <c r="F1938" s="4">
        <v>292676001608</v>
      </c>
      <c r="H1938" s="5">
        <v>27</v>
      </c>
      <c r="I1938" s="5">
        <v>66</v>
      </c>
      <c r="L1938" s="2">
        <f>IF(K1938="",H1938,(MIN(I1938,(ROUND(K1938*1.6*I1938,0)))))</f>
        <v>27</v>
      </c>
      <c r="M1938" s="3">
        <f>IF(L1938=0,0,(L1938/I1938))</f>
        <v>0.40909090909090912</v>
      </c>
    </row>
    <row r="1939" spans="1:13" x14ac:dyDescent="0.2">
      <c r="A1939" s="2">
        <v>136925</v>
      </c>
      <c r="B1939" s="2" t="s">
        <v>2206</v>
      </c>
      <c r="C1939" s="3">
        <f>SUMIF($A:$A,A1939,$L:$L)/(SUMIF($A:$A,A1939,$I:$I))</f>
        <v>0.42634450506625099</v>
      </c>
      <c r="D1939" s="2">
        <v>74161</v>
      </c>
      <c r="E1939" s="2" t="s">
        <v>2212</v>
      </c>
      <c r="F1939" s="4">
        <v>292676001607</v>
      </c>
      <c r="H1939" s="5">
        <v>28</v>
      </c>
      <c r="I1939" s="5">
        <v>347</v>
      </c>
      <c r="L1939" s="2">
        <f>IF(K1939="",H1939,(MIN(I1939,(ROUND(K1939*1.6*I1939,0)))))</f>
        <v>28</v>
      </c>
      <c r="M1939" s="3">
        <f>IF(L1939=0,0,(L1939/I1939))</f>
        <v>8.069164265129683E-2</v>
      </c>
    </row>
    <row r="1940" spans="1:13" x14ac:dyDescent="0.2">
      <c r="A1940" s="2">
        <v>136925</v>
      </c>
      <c r="B1940" s="2" t="s">
        <v>2206</v>
      </c>
      <c r="C1940" s="3">
        <f>SUMIF($A:$A,A1940,$L:$L)/(SUMIF($A:$A,A1940,$I:$I))</f>
        <v>0.42634450506625099</v>
      </c>
      <c r="D1940" s="2">
        <v>74203</v>
      </c>
      <c r="E1940" s="2" t="s">
        <v>2208</v>
      </c>
      <c r="F1940" s="4">
        <v>292676003154</v>
      </c>
      <c r="H1940" s="5"/>
      <c r="I1940" s="5">
        <v>84</v>
      </c>
      <c r="J1940" s="2">
        <v>2025</v>
      </c>
      <c r="K1940" s="3">
        <v>0.32140000000000002</v>
      </c>
      <c r="L1940" s="2">
        <f>IF(K1940="",H1940,(MIN(I1940,(ROUND(K1940*1.6*I1940,0)))))</f>
        <v>43</v>
      </c>
      <c r="M1940" s="3">
        <f>IF(L1940=0,0,(L1940/I1940))</f>
        <v>0.51190476190476186</v>
      </c>
    </row>
    <row r="1941" spans="1:13" x14ac:dyDescent="0.2">
      <c r="A1941" s="2">
        <v>136925</v>
      </c>
      <c r="B1941" s="2" t="s">
        <v>2206</v>
      </c>
      <c r="C1941" s="3">
        <f>SUMIF($A:$A,A1941,$L:$L)/(SUMIF($A:$A,A1941,$I:$I))</f>
        <v>0.42634450506625099</v>
      </c>
      <c r="D1941" s="2">
        <v>16041880</v>
      </c>
      <c r="E1941" s="2" t="s">
        <v>2207</v>
      </c>
      <c r="F1941" s="4"/>
      <c r="G1941" s="2" t="s">
        <v>18</v>
      </c>
      <c r="H1941" s="5">
        <v>0</v>
      </c>
      <c r="I1941" s="5">
        <v>0</v>
      </c>
      <c r="L1941" s="2">
        <f>IF(K1941="",H1941,(MIN(I1941,(ROUND(K1941*1.6*I1941,0)))))</f>
        <v>0</v>
      </c>
      <c r="M1941" s="3">
        <f>IF(L1941=0,0,(L1941/I1941))</f>
        <v>0</v>
      </c>
    </row>
    <row r="1942" spans="1:13" x14ac:dyDescent="0.2">
      <c r="A1942" s="2">
        <v>136925</v>
      </c>
      <c r="B1942" s="2" t="s">
        <v>2206</v>
      </c>
      <c r="C1942" s="3">
        <f>SUMIF($A:$A,A1942,$L:$L)/(SUMIF($A:$A,A1942,$I:$I))</f>
        <v>0.42634450506625099</v>
      </c>
      <c r="D1942" s="2">
        <v>16069138</v>
      </c>
      <c r="E1942" s="2" t="s">
        <v>2209</v>
      </c>
      <c r="F1942" s="4">
        <v>292676003168</v>
      </c>
      <c r="H1942" s="5">
        <v>14</v>
      </c>
      <c r="I1942" s="5">
        <v>61</v>
      </c>
      <c r="L1942" s="2">
        <f>IF(K1942="",H1942,(MIN(I1942,(ROUND(K1942*1.6*I1942,0)))))</f>
        <v>14</v>
      </c>
      <c r="M1942" s="3">
        <f>IF(L1942=0,0,(L1942/I1942))</f>
        <v>0.22950819672131148</v>
      </c>
    </row>
    <row r="1943" spans="1:13" x14ac:dyDescent="0.2">
      <c r="A1943" s="2">
        <v>137424</v>
      </c>
      <c r="B1943" s="2" t="s">
        <v>1668</v>
      </c>
      <c r="C1943" s="3">
        <f>SUMIF($A:$A,A1943,$L:$L)/(SUMIF($A:$A,A1943,$I:$I))</f>
        <v>0.51938502673796794</v>
      </c>
      <c r="D1943" s="2">
        <v>76133</v>
      </c>
      <c r="E1943" s="2" t="s">
        <v>1671</v>
      </c>
      <c r="F1943" s="4">
        <v>292925001873</v>
      </c>
      <c r="H1943" s="5">
        <v>330</v>
      </c>
      <c r="I1943" s="5">
        <v>620</v>
      </c>
      <c r="L1943" s="2">
        <f>IF(K1943="",H1943,(MIN(I1943,(ROUND(K1943*1.6*I1943,0)))))</f>
        <v>330</v>
      </c>
      <c r="M1943" s="3">
        <f>IF(L1943=0,0,(L1943/I1943))</f>
        <v>0.532258064516129</v>
      </c>
    </row>
    <row r="1944" spans="1:13" x14ac:dyDescent="0.2">
      <c r="A1944" s="2">
        <v>137424</v>
      </c>
      <c r="B1944" s="2" t="s">
        <v>1668</v>
      </c>
      <c r="C1944" s="3">
        <f>SUMIF($A:$A,A1944,$L:$L)/(SUMIF($A:$A,A1944,$I:$I))</f>
        <v>0.51938502673796794</v>
      </c>
      <c r="D1944" s="2">
        <v>76134</v>
      </c>
      <c r="E1944" s="2" t="s">
        <v>1669</v>
      </c>
      <c r="F1944" s="4">
        <v>292925001872</v>
      </c>
      <c r="H1944" s="5">
        <v>248</v>
      </c>
      <c r="I1944" s="5">
        <v>500</v>
      </c>
      <c r="L1944" s="2">
        <f>IF(K1944="",H1944,(MIN(I1944,(ROUND(K1944*1.6*I1944,0)))))</f>
        <v>248</v>
      </c>
      <c r="M1944" s="3">
        <f>IF(L1944=0,0,(L1944/I1944))</f>
        <v>0.496</v>
      </c>
    </row>
    <row r="1945" spans="1:13" x14ac:dyDescent="0.2">
      <c r="A1945" s="2">
        <v>137424</v>
      </c>
      <c r="B1945" s="2" t="s">
        <v>1668</v>
      </c>
      <c r="C1945" s="3">
        <f>SUMIF($A:$A,A1945,$L:$L)/(SUMIF($A:$A,A1945,$I:$I))</f>
        <v>0.51938502673796794</v>
      </c>
      <c r="D1945" s="2">
        <v>232804</v>
      </c>
      <c r="E1945" s="2" t="s">
        <v>1670</v>
      </c>
      <c r="F1945" s="4">
        <v>292925002840</v>
      </c>
      <c r="H1945" s="5">
        <v>199</v>
      </c>
      <c r="I1945" s="5">
        <v>376</v>
      </c>
      <c r="L1945" s="2">
        <f>IF(K1945="",H1945,(MIN(I1945,(ROUND(K1945*1.6*I1945,0)))))</f>
        <v>199</v>
      </c>
      <c r="M1945" s="3">
        <f>IF(L1945=0,0,(L1945/I1945))</f>
        <v>0.5292553191489362</v>
      </c>
    </row>
    <row r="1946" spans="1:13" x14ac:dyDescent="0.2">
      <c r="A1946" s="2">
        <v>17000381</v>
      </c>
      <c r="B1946" s="2" t="s">
        <v>2565</v>
      </c>
      <c r="C1946" s="3">
        <f>SUMIF($A:$A,A1946,$L:$L)/(SUMIF($A:$A,A1946,$I:$I))</f>
        <v>0.62077922077922076</v>
      </c>
      <c r="D1946" s="2">
        <v>16079161</v>
      </c>
      <c r="E1946" s="2" t="s">
        <v>2566</v>
      </c>
      <c r="F1946" s="4">
        <v>290058603124</v>
      </c>
      <c r="H1946" s="5">
        <v>239</v>
      </c>
      <c r="I1946" s="5">
        <v>385</v>
      </c>
      <c r="L1946" s="2">
        <f>IF(K1946="",H1946,(MIN(I1946,(ROUND(K1946*1.6*I1946,0)))))</f>
        <v>239</v>
      </c>
      <c r="M1946" s="3">
        <f>IF(L1946=0,0,(L1946/I1946))</f>
        <v>0.62077922077922076</v>
      </c>
    </row>
    <row r="1947" spans="1:13" x14ac:dyDescent="0.2">
      <c r="A1947" s="2">
        <v>137193</v>
      </c>
      <c r="B1947" s="2" t="s">
        <v>744</v>
      </c>
      <c r="C1947" s="3">
        <f>SUMIF($A:$A,A1947,$L:$L)/(SUMIF($A:$A,A1947,$I:$I))</f>
        <v>0.23705722070844687</v>
      </c>
      <c r="D1947" s="2">
        <v>75445</v>
      </c>
      <c r="E1947" s="2" t="s">
        <v>746</v>
      </c>
      <c r="F1947" s="4">
        <v>292934002029</v>
      </c>
      <c r="H1947" s="5">
        <v>51</v>
      </c>
      <c r="I1947" s="5">
        <v>220</v>
      </c>
      <c r="L1947" s="2">
        <f>IF(K1947="",H1947,(MIN(I1947,(ROUND(K1947*1.6*I1947,0)))))</f>
        <v>51</v>
      </c>
      <c r="M1947" s="3">
        <f>IF(L1947=0,0,(L1947/I1947))</f>
        <v>0.23181818181818181</v>
      </c>
    </row>
    <row r="1948" spans="1:13" x14ac:dyDescent="0.2">
      <c r="A1948" s="2">
        <v>137193</v>
      </c>
      <c r="B1948" s="2" t="s">
        <v>744</v>
      </c>
      <c r="C1948" s="3">
        <f>SUMIF($A:$A,A1948,$L:$L)/(SUMIF($A:$A,A1948,$I:$I))</f>
        <v>0.23705722070844687</v>
      </c>
      <c r="D1948" s="2">
        <v>75446</v>
      </c>
      <c r="E1948" s="2" t="s">
        <v>745</v>
      </c>
      <c r="F1948" s="4">
        <v>292934002030</v>
      </c>
      <c r="H1948" s="5">
        <v>36</v>
      </c>
      <c r="I1948" s="5">
        <v>147</v>
      </c>
      <c r="L1948" s="2">
        <f>IF(K1948="",H1948,(MIN(I1948,(ROUND(K1948*1.6*I1948,0)))))</f>
        <v>36</v>
      </c>
      <c r="M1948" s="3">
        <f>IF(L1948=0,0,(L1948/I1948))</f>
        <v>0.24489795918367346</v>
      </c>
    </row>
    <row r="1949" spans="1:13" x14ac:dyDescent="0.2">
      <c r="A1949" s="2">
        <v>137025</v>
      </c>
      <c r="B1949" s="2" t="s">
        <v>1945</v>
      </c>
      <c r="C1949" s="3">
        <f>SUMIF($A:$A,A1949,$L:$L)/(SUMIF($A:$A,A1949,$I:$I))</f>
        <v>0.44573002754820934</v>
      </c>
      <c r="D1949" s="2">
        <v>74600</v>
      </c>
      <c r="E1949" s="2" t="s">
        <v>1948</v>
      </c>
      <c r="F1949" s="4">
        <v>292937002031</v>
      </c>
      <c r="H1949" s="5">
        <v>150</v>
      </c>
      <c r="I1949" s="5">
        <v>317</v>
      </c>
      <c r="L1949" s="2">
        <f>IF(K1949="",H1949,(MIN(I1949,(ROUND(K1949*1.6*I1949,0)))))</f>
        <v>150</v>
      </c>
      <c r="M1949" s="3">
        <f>IF(L1949=0,0,(L1949/I1949))</f>
        <v>0.47318611987381703</v>
      </c>
    </row>
    <row r="1950" spans="1:13" x14ac:dyDescent="0.2">
      <c r="A1950" s="2">
        <v>137025</v>
      </c>
      <c r="B1950" s="2" t="s">
        <v>1945</v>
      </c>
      <c r="C1950" s="3">
        <f>SUMIF($A:$A,A1950,$L:$L)/(SUMIF($A:$A,A1950,$I:$I))</f>
        <v>0.44573002754820934</v>
      </c>
      <c r="D1950" s="2">
        <v>74650</v>
      </c>
      <c r="E1950" s="2" t="s">
        <v>1947</v>
      </c>
      <c r="F1950" s="4">
        <v>292937002032</v>
      </c>
      <c r="H1950" s="5">
        <v>187</v>
      </c>
      <c r="I1950" s="5">
        <v>412</v>
      </c>
      <c r="L1950" s="2">
        <f>IF(K1950="",H1950,(MIN(I1950,(ROUND(K1950*1.6*I1950,0)))))</f>
        <v>187</v>
      </c>
      <c r="M1950" s="3">
        <f>IF(L1950=0,0,(L1950/I1950))</f>
        <v>0.45388349514563109</v>
      </c>
    </row>
    <row r="1951" spans="1:13" x14ac:dyDescent="0.2">
      <c r="A1951" s="2">
        <v>137025</v>
      </c>
      <c r="B1951" s="2" t="s">
        <v>1945</v>
      </c>
      <c r="C1951" s="3">
        <f>SUMIF($A:$A,A1951,$L:$L)/(SUMIF($A:$A,A1951,$I:$I))</f>
        <v>0.44573002754820934</v>
      </c>
      <c r="D1951" s="2">
        <v>74651</v>
      </c>
      <c r="E1951" s="2" t="s">
        <v>1949</v>
      </c>
      <c r="F1951" s="4">
        <v>292937002034</v>
      </c>
      <c r="H1951" s="5">
        <v>267</v>
      </c>
      <c r="I1951" s="5">
        <v>569</v>
      </c>
      <c r="L1951" s="2">
        <f>IF(K1951="",H1951,(MIN(I1951,(ROUND(K1951*1.6*I1951,0)))))</f>
        <v>267</v>
      </c>
      <c r="M1951" s="3">
        <f>IF(L1951=0,0,(L1951/I1951))</f>
        <v>0.46924428822495606</v>
      </c>
    </row>
    <row r="1952" spans="1:13" x14ac:dyDescent="0.2">
      <c r="A1952" s="2">
        <v>137025</v>
      </c>
      <c r="B1952" s="2" t="s">
        <v>1945</v>
      </c>
      <c r="C1952" s="3">
        <f>SUMIF($A:$A,A1952,$L:$L)/(SUMIF($A:$A,A1952,$I:$I))</f>
        <v>0.44573002754820934</v>
      </c>
      <c r="D1952" s="2">
        <v>74652</v>
      </c>
      <c r="E1952" s="2" t="s">
        <v>1946</v>
      </c>
      <c r="F1952" s="4">
        <v>292937002033</v>
      </c>
      <c r="H1952" s="5">
        <v>205</v>
      </c>
      <c r="I1952" s="5">
        <v>517</v>
      </c>
      <c r="L1952" s="2">
        <f>IF(K1952="",H1952,(MIN(I1952,(ROUND(K1952*1.6*I1952,0)))))</f>
        <v>205</v>
      </c>
      <c r="M1952" s="3">
        <f>IF(L1952=0,0,(L1952/I1952))</f>
        <v>0.39651837524177952</v>
      </c>
    </row>
    <row r="1953" spans="1:13" x14ac:dyDescent="0.2">
      <c r="A1953" s="2">
        <v>137431</v>
      </c>
      <c r="B1953" s="2" t="s">
        <v>596</v>
      </c>
      <c r="C1953" s="3">
        <f>SUMIF($A:$A,A1953,$L:$L)/(SUMIF($A:$A,A1953,$I:$I))</f>
        <v>0.52270081490104769</v>
      </c>
      <c r="D1953" s="2">
        <v>76145</v>
      </c>
      <c r="E1953" s="2" t="s">
        <v>599</v>
      </c>
      <c r="F1953" s="4">
        <v>292943002036</v>
      </c>
      <c r="H1953" s="5">
        <v>175</v>
      </c>
      <c r="I1953" s="5">
        <v>311</v>
      </c>
      <c r="L1953" s="2">
        <f>IF(K1953="",H1953,(MIN(I1953,(ROUND(K1953*1.6*I1953,0)))))</f>
        <v>175</v>
      </c>
      <c r="M1953" s="3">
        <f>IF(L1953=0,0,(L1953/I1953))</f>
        <v>0.56270096463022512</v>
      </c>
    </row>
    <row r="1954" spans="1:13" x14ac:dyDescent="0.2">
      <c r="A1954" s="2">
        <v>137431</v>
      </c>
      <c r="B1954" s="2" t="s">
        <v>596</v>
      </c>
      <c r="C1954" s="3">
        <f>SUMIF($A:$A,A1954,$L:$L)/(SUMIF($A:$A,A1954,$I:$I))</f>
        <v>0.52270081490104769</v>
      </c>
      <c r="D1954" s="2">
        <v>76146</v>
      </c>
      <c r="E1954" s="2" t="s">
        <v>597</v>
      </c>
      <c r="F1954" s="4">
        <v>292943002037</v>
      </c>
      <c r="H1954" s="5">
        <v>127</v>
      </c>
      <c r="I1954" s="5">
        <v>266</v>
      </c>
      <c r="L1954" s="2">
        <f>IF(K1954="",H1954,(MIN(I1954,(ROUND(K1954*1.6*I1954,0)))))</f>
        <v>127</v>
      </c>
      <c r="M1954" s="3">
        <f>IF(L1954=0,0,(L1954/I1954))</f>
        <v>0.47744360902255639</v>
      </c>
    </row>
    <row r="1955" spans="1:13" x14ac:dyDescent="0.2">
      <c r="A1955" s="2">
        <v>137431</v>
      </c>
      <c r="B1955" s="2" t="s">
        <v>596</v>
      </c>
      <c r="C1955" s="3">
        <f>SUMIF($A:$A,A1955,$L:$L)/(SUMIF($A:$A,A1955,$I:$I))</f>
        <v>0.52270081490104769</v>
      </c>
      <c r="D1955" s="2">
        <v>76147</v>
      </c>
      <c r="E1955" s="2" t="s">
        <v>598</v>
      </c>
      <c r="F1955" s="4">
        <v>292943002482</v>
      </c>
      <c r="H1955" s="5">
        <v>147</v>
      </c>
      <c r="I1955" s="5">
        <v>282</v>
      </c>
      <c r="L1955" s="2">
        <f>IF(K1955="",H1955,(MIN(I1955,(ROUND(K1955*1.6*I1955,0)))))</f>
        <v>147</v>
      </c>
      <c r="M1955" s="3">
        <f>IF(L1955=0,0,(L1955/I1955))</f>
        <v>0.52127659574468088</v>
      </c>
    </row>
    <row r="1956" spans="1:13" x14ac:dyDescent="0.2">
      <c r="A1956" s="2">
        <v>137194</v>
      </c>
      <c r="B1956" s="2" t="s">
        <v>642</v>
      </c>
      <c r="C1956" s="3">
        <f>SUMIF($A:$A,A1956,$L:$L)/(SUMIF($A:$A,A1956,$I:$I))</f>
        <v>0.19600000000000001</v>
      </c>
      <c r="D1956" s="2">
        <v>75447</v>
      </c>
      <c r="E1956" s="2" t="s">
        <v>644</v>
      </c>
      <c r="F1956" s="4">
        <v>292949002041</v>
      </c>
      <c r="H1956" s="5">
        <v>30</v>
      </c>
      <c r="I1956" s="5">
        <v>155</v>
      </c>
      <c r="L1956" s="2">
        <f>IF(K1956="",H1956,(MIN(I1956,(ROUND(K1956*1.6*I1956,0)))))</f>
        <v>30</v>
      </c>
      <c r="M1956" s="3">
        <f>IF(L1956=0,0,(L1956/I1956))</f>
        <v>0.19354838709677419</v>
      </c>
    </row>
    <row r="1957" spans="1:13" x14ac:dyDescent="0.2">
      <c r="A1957" s="2">
        <v>137194</v>
      </c>
      <c r="B1957" s="2" t="s">
        <v>642</v>
      </c>
      <c r="C1957" s="3">
        <f>SUMIF($A:$A,A1957,$L:$L)/(SUMIF($A:$A,A1957,$I:$I))</f>
        <v>0.19600000000000001</v>
      </c>
      <c r="D1957" s="2">
        <v>75448</v>
      </c>
      <c r="E1957" s="2" t="s">
        <v>643</v>
      </c>
      <c r="F1957" s="4">
        <v>292949002042</v>
      </c>
      <c r="H1957" s="5">
        <v>19</v>
      </c>
      <c r="I1957" s="5">
        <v>95</v>
      </c>
      <c r="L1957" s="2">
        <f>IF(K1957="",H1957,(MIN(I1957,(ROUND(K1957*1.6*I1957,0)))))</f>
        <v>19</v>
      </c>
      <c r="M1957" s="3">
        <f>IF(L1957=0,0,(L1957/I1957))</f>
        <v>0.2</v>
      </c>
    </row>
    <row r="1958" spans="1:13" x14ac:dyDescent="0.2">
      <c r="A1958" s="2">
        <v>137533</v>
      </c>
      <c r="B1958" s="2" t="s">
        <v>405</v>
      </c>
      <c r="C1958" s="3">
        <f>SUMIF($A:$A,A1958,$L:$L)/(SUMIF($A:$A,A1958,$I:$I))</f>
        <v>0.49278579356270813</v>
      </c>
      <c r="D1958" s="2">
        <v>76413</v>
      </c>
      <c r="E1958" s="2" t="s">
        <v>408</v>
      </c>
      <c r="F1958" s="4">
        <v>292952002043</v>
      </c>
      <c r="H1958" s="5">
        <v>171</v>
      </c>
      <c r="I1958" s="5">
        <v>332</v>
      </c>
      <c r="L1958" s="2">
        <f>IF(K1958="",H1958,(MIN(I1958,(ROUND(K1958*1.6*I1958,0)))))</f>
        <v>171</v>
      </c>
      <c r="M1958" s="3">
        <f>IF(L1958=0,0,(L1958/I1958))</f>
        <v>0.51506024096385539</v>
      </c>
    </row>
    <row r="1959" spans="1:13" x14ac:dyDescent="0.2">
      <c r="A1959" s="2">
        <v>137533</v>
      </c>
      <c r="B1959" s="2" t="s">
        <v>405</v>
      </c>
      <c r="C1959" s="3">
        <f>SUMIF($A:$A,A1959,$L:$L)/(SUMIF($A:$A,A1959,$I:$I))</f>
        <v>0.49278579356270813</v>
      </c>
      <c r="D1959" s="2">
        <v>76414</v>
      </c>
      <c r="E1959" s="2" t="s">
        <v>406</v>
      </c>
      <c r="F1959" s="4">
        <v>292952002044</v>
      </c>
      <c r="H1959" s="5">
        <v>124</v>
      </c>
      <c r="I1959" s="5">
        <v>287</v>
      </c>
      <c r="L1959" s="2">
        <f>IF(K1959="",H1959,(MIN(I1959,(ROUND(K1959*1.6*I1959,0)))))</f>
        <v>124</v>
      </c>
      <c r="M1959" s="3">
        <f>IF(L1959=0,0,(L1959/I1959))</f>
        <v>0.43205574912891986</v>
      </c>
    </row>
    <row r="1960" spans="1:13" x14ac:dyDescent="0.2">
      <c r="A1960" s="2">
        <v>137533</v>
      </c>
      <c r="B1960" s="2" t="s">
        <v>405</v>
      </c>
      <c r="C1960" s="3">
        <f>SUMIF($A:$A,A1960,$L:$L)/(SUMIF($A:$A,A1960,$I:$I))</f>
        <v>0.49278579356270813</v>
      </c>
      <c r="D1960" s="2">
        <v>76415</v>
      </c>
      <c r="E1960" s="2" t="s">
        <v>407</v>
      </c>
      <c r="F1960" s="4">
        <v>292952000089</v>
      </c>
      <c r="H1960" s="5">
        <v>149</v>
      </c>
      <c r="I1960" s="5">
        <v>282</v>
      </c>
      <c r="L1960" s="2">
        <f>IF(K1960="",H1960,(MIN(I1960,(ROUND(K1960*1.6*I1960,0)))))</f>
        <v>149</v>
      </c>
      <c r="M1960" s="3">
        <f>IF(L1960=0,0,(L1960/I1960))</f>
        <v>0.52836879432624118</v>
      </c>
    </row>
    <row r="1961" spans="1:13" x14ac:dyDescent="0.2">
      <c r="A1961" s="2">
        <v>137433</v>
      </c>
      <c r="B1961" s="2" t="s">
        <v>292</v>
      </c>
      <c r="C1961" s="3">
        <f>SUMIF($A:$A,A1961,$L:$L)/(SUMIF($A:$A,A1961,$I:$I))</f>
        <v>0.5533707865168539</v>
      </c>
      <c r="D1961" s="2">
        <v>76151</v>
      </c>
      <c r="E1961" s="2" t="s">
        <v>294</v>
      </c>
      <c r="F1961" s="4">
        <v>292958002045</v>
      </c>
      <c r="H1961" s="5">
        <v>122</v>
      </c>
      <c r="I1961" s="5">
        <v>201</v>
      </c>
      <c r="L1961" s="2">
        <f>IF(K1961="",H1961,(MIN(I1961,(ROUND(K1961*1.6*I1961,0)))))</f>
        <v>122</v>
      </c>
      <c r="M1961" s="3">
        <f>IF(L1961=0,0,(L1961/I1961))</f>
        <v>0.60696517412935325</v>
      </c>
    </row>
    <row r="1962" spans="1:13" x14ac:dyDescent="0.2">
      <c r="A1962" s="2">
        <v>137433</v>
      </c>
      <c r="B1962" s="2" t="s">
        <v>292</v>
      </c>
      <c r="C1962" s="3">
        <f>SUMIF($A:$A,A1962,$L:$L)/(SUMIF($A:$A,A1962,$I:$I))</f>
        <v>0.5533707865168539</v>
      </c>
      <c r="D1962" s="2">
        <v>76152</v>
      </c>
      <c r="E1962" s="2" t="s">
        <v>293</v>
      </c>
      <c r="F1962" s="4">
        <v>292958002046</v>
      </c>
      <c r="H1962" s="5">
        <v>75</v>
      </c>
      <c r="I1962" s="5">
        <v>155</v>
      </c>
      <c r="L1962" s="2">
        <f>IF(K1962="",H1962,(MIN(I1962,(ROUND(K1962*1.6*I1962,0)))))</f>
        <v>75</v>
      </c>
      <c r="M1962" s="3">
        <f>IF(L1962=0,0,(L1962/I1962))</f>
        <v>0.4838709677419355</v>
      </c>
    </row>
    <row r="1963" spans="1:13" x14ac:dyDescent="0.2">
      <c r="A1963" s="2">
        <v>137514</v>
      </c>
      <c r="B1963" s="2" t="s">
        <v>776</v>
      </c>
      <c r="C1963" s="3">
        <f>SUMIF($A:$A,A1963,$L:$L)/(SUMIF($A:$A,A1963,$I:$I))</f>
        <v>0.38023952095808383</v>
      </c>
      <c r="D1963" s="2">
        <v>76372</v>
      </c>
      <c r="E1963" s="2" t="s">
        <v>779</v>
      </c>
      <c r="F1963" s="4">
        <v>292964002049</v>
      </c>
      <c r="H1963" s="5">
        <v>171</v>
      </c>
      <c r="I1963" s="5">
        <v>397</v>
      </c>
      <c r="L1963" s="2">
        <f>IF(K1963="",H1963,(MIN(I1963,(ROUND(K1963*1.6*I1963,0)))))</f>
        <v>171</v>
      </c>
      <c r="M1963" s="3">
        <f>IF(L1963=0,0,(L1963/I1963))</f>
        <v>0.43073047858942065</v>
      </c>
    </row>
    <row r="1964" spans="1:13" x14ac:dyDescent="0.2">
      <c r="A1964" s="2">
        <v>137514</v>
      </c>
      <c r="B1964" s="2" t="s">
        <v>776</v>
      </c>
      <c r="C1964" s="3">
        <f>SUMIF($A:$A,A1964,$L:$L)/(SUMIF($A:$A,A1964,$I:$I))</f>
        <v>0.38023952095808383</v>
      </c>
      <c r="D1964" s="2">
        <v>76373</v>
      </c>
      <c r="E1964" s="2" t="s">
        <v>777</v>
      </c>
      <c r="F1964" s="4">
        <v>292964002050</v>
      </c>
      <c r="H1964" s="5">
        <v>141</v>
      </c>
      <c r="I1964" s="5">
        <v>426</v>
      </c>
      <c r="L1964" s="2">
        <f>IF(K1964="",H1964,(MIN(I1964,(ROUND(K1964*1.6*I1964,0)))))</f>
        <v>141</v>
      </c>
      <c r="M1964" s="3">
        <f>IF(L1964=0,0,(L1964/I1964))</f>
        <v>0.33098591549295775</v>
      </c>
    </row>
    <row r="1965" spans="1:13" x14ac:dyDescent="0.2">
      <c r="A1965" s="2">
        <v>137514</v>
      </c>
      <c r="B1965" s="2" t="s">
        <v>776</v>
      </c>
      <c r="C1965" s="3">
        <f>SUMIF($A:$A,A1965,$L:$L)/(SUMIF($A:$A,A1965,$I:$I))</f>
        <v>0.38023952095808383</v>
      </c>
      <c r="D1965" s="2">
        <v>76374</v>
      </c>
      <c r="E1965" s="2" t="s">
        <v>778</v>
      </c>
      <c r="F1965" s="4">
        <v>292964001479</v>
      </c>
      <c r="H1965" s="5">
        <v>154</v>
      </c>
      <c r="I1965" s="5">
        <v>413</v>
      </c>
      <c r="L1965" s="2">
        <f>IF(K1965="",H1965,(MIN(I1965,(ROUND(K1965*1.6*I1965,0)))))</f>
        <v>154</v>
      </c>
      <c r="M1965" s="3">
        <f>IF(L1965=0,0,(L1965/I1965))</f>
        <v>0.3728813559322034</v>
      </c>
    </row>
    <row r="1966" spans="1:13" x14ac:dyDescent="0.2">
      <c r="A1966" s="2">
        <v>137514</v>
      </c>
      <c r="B1966" s="2" t="s">
        <v>776</v>
      </c>
      <c r="C1966" s="3">
        <f>SUMIF($A:$A,A1966,$L:$L)/(SUMIF($A:$A,A1966,$I:$I))</f>
        <v>0.38023952095808383</v>
      </c>
      <c r="E1966" s="2" t="s">
        <v>2610</v>
      </c>
      <c r="F1966" s="4">
        <v>292964003330</v>
      </c>
      <c r="H1966" s="5">
        <v>42</v>
      </c>
      <c r="I1966" s="5">
        <v>100</v>
      </c>
      <c r="L1966" s="2">
        <f>IF(K1966="",H1966,(MIN(I1966,(ROUND(K1966*1.6*I1966,0)))))</f>
        <v>42</v>
      </c>
      <c r="M1966" s="3">
        <f>IF(L1966=0,0,(L1966/I1966))</f>
        <v>0.42</v>
      </c>
    </row>
    <row r="1967" spans="1:13" x14ac:dyDescent="0.2">
      <c r="A1967" s="2">
        <v>136893</v>
      </c>
      <c r="B1967" s="2" t="s">
        <v>708</v>
      </c>
      <c r="C1967" s="3">
        <f>SUMIF($A:$A,A1967,$L:$L)/(SUMIF($A:$A,A1967,$I:$I))</f>
        <v>0.52564102564102566</v>
      </c>
      <c r="D1967" s="2">
        <v>73812</v>
      </c>
      <c r="E1967" s="2" t="s">
        <v>709</v>
      </c>
      <c r="F1967" s="4">
        <v>291248000510</v>
      </c>
      <c r="H1967" s="5">
        <v>41</v>
      </c>
      <c r="I1967" s="5">
        <v>78</v>
      </c>
      <c r="L1967" s="2">
        <f>IF(K1967="",H1967,(MIN(I1967,(ROUND(K1967*1.6*I1967,0)))))</f>
        <v>41</v>
      </c>
      <c r="M1967" s="3">
        <f>IF(L1967=0,0,(L1967/I1967))</f>
        <v>0.52564102564102566</v>
      </c>
    </row>
    <row r="1968" spans="1:13" x14ac:dyDescent="0.2">
      <c r="A1968" s="2">
        <v>137137</v>
      </c>
      <c r="B1968" s="2" t="s">
        <v>359</v>
      </c>
      <c r="C1968" s="3">
        <f>SUMIF($A:$A,A1968,$L:$L)/(SUMIF($A:$A,A1968,$I:$I))</f>
        <v>0.26050420168067229</v>
      </c>
      <c r="D1968" s="2">
        <v>75120</v>
      </c>
      <c r="E1968" s="2" t="s">
        <v>360</v>
      </c>
      <c r="F1968" s="4">
        <v>292967002051</v>
      </c>
      <c r="H1968" s="5">
        <v>31</v>
      </c>
      <c r="I1968" s="5">
        <v>119</v>
      </c>
      <c r="L1968" s="2">
        <f>IF(K1968="",H1968,(MIN(I1968,(ROUND(K1968*1.6*I1968,0)))))</f>
        <v>31</v>
      </c>
      <c r="M1968" s="3">
        <f>IF(L1968=0,0,(L1968/I1968))</f>
        <v>0.26050420168067229</v>
      </c>
    </row>
    <row r="1969" spans="1:13" x14ac:dyDescent="0.2">
      <c r="A1969" s="2">
        <v>137370</v>
      </c>
      <c r="B1969" s="2" t="s">
        <v>159</v>
      </c>
      <c r="C1969" s="3">
        <f>SUMIF($A:$A,A1969,$L:$L)/(SUMIF($A:$A,A1969,$I:$I))</f>
        <v>0.33947368421052632</v>
      </c>
      <c r="D1969" s="2">
        <v>75990</v>
      </c>
      <c r="E1969" s="2" t="s">
        <v>162</v>
      </c>
      <c r="F1969" s="4">
        <v>292970002052</v>
      </c>
      <c r="H1969" s="5">
        <v>69</v>
      </c>
      <c r="I1969" s="5">
        <v>185</v>
      </c>
      <c r="L1969" s="2">
        <f>IF(K1969="",H1969,(MIN(I1969,(ROUND(K1969*1.6*I1969,0)))))</f>
        <v>69</v>
      </c>
      <c r="M1969" s="3">
        <f>IF(L1969=0,0,(L1969/I1969))</f>
        <v>0.37297297297297299</v>
      </c>
    </row>
    <row r="1970" spans="1:13" x14ac:dyDescent="0.2">
      <c r="A1970" s="2">
        <v>137370</v>
      </c>
      <c r="B1970" s="2" t="s">
        <v>159</v>
      </c>
      <c r="C1970" s="3">
        <f>SUMIF($A:$A,A1970,$L:$L)/(SUMIF($A:$A,A1970,$I:$I))</f>
        <v>0.33947368421052632</v>
      </c>
      <c r="D1970" s="2">
        <v>75991</v>
      </c>
      <c r="E1970" s="2" t="s">
        <v>160</v>
      </c>
      <c r="F1970" s="4">
        <v>292970002053</v>
      </c>
      <c r="H1970" s="5">
        <v>35</v>
      </c>
      <c r="I1970" s="5">
        <v>115</v>
      </c>
      <c r="L1970" s="2">
        <f>IF(K1970="",H1970,(MIN(I1970,(ROUND(K1970*1.6*I1970,0)))))</f>
        <v>35</v>
      </c>
      <c r="M1970" s="3">
        <f>IF(L1970=0,0,(L1970/I1970))</f>
        <v>0.30434782608695654</v>
      </c>
    </row>
    <row r="1971" spans="1:13" x14ac:dyDescent="0.2">
      <c r="A1971" s="2">
        <v>137370</v>
      </c>
      <c r="B1971" s="2" t="s">
        <v>159</v>
      </c>
      <c r="C1971" s="3">
        <f>SUMIF($A:$A,A1971,$L:$L)/(SUMIF($A:$A,A1971,$I:$I))</f>
        <v>0.33947368421052632</v>
      </c>
      <c r="D1971" s="2">
        <v>225997</v>
      </c>
      <c r="E1971" s="2" t="s">
        <v>161</v>
      </c>
      <c r="F1971" s="4">
        <v>292970001392</v>
      </c>
      <c r="H1971" s="5">
        <v>25</v>
      </c>
      <c r="I1971" s="5">
        <v>80</v>
      </c>
      <c r="L1971" s="2">
        <f>IF(K1971="",H1971,(MIN(I1971,(ROUND(K1971*1.6*I1971,0)))))</f>
        <v>25</v>
      </c>
      <c r="M1971" s="3">
        <f>IF(L1971=0,0,(L1971/I1971))</f>
        <v>0.3125</v>
      </c>
    </row>
    <row r="1972" spans="1:13" x14ac:dyDescent="0.2">
      <c r="A1972" s="2">
        <v>137434</v>
      </c>
      <c r="B1972" s="2" t="s">
        <v>2375</v>
      </c>
      <c r="C1972" s="3">
        <f>SUMIF($A:$A,A1972,$L:$L)/(SUMIF($A:$A,A1972,$I:$I))</f>
        <v>0.66666666666666663</v>
      </c>
      <c r="D1972" s="2">
        <v>76153</v>
      </c>
      <c r="E1972" s="2" t="s">
        <v>2376</v>
      </c>
      <c r="F1972" s="4">
        <v>292973002054</v>
      </c>
      <c r="H1972" s="5"/>
      <c r="I1972" s="5">
        <v>108</v>
      </c>
      <c r="J1972" s="2">
        <v>2024</v>
      </c>
      <c r="K1972" s="3">
        <v>0.41670000000000001</v>
      </c>
      <c r="L1972" s="2">
        <f>IF(K1972="",H1972,(MIN(I1972,(ROUND(K1972*1.6*I1972,0)))))</f>
        <v>72</v>
      </c>
      <c r="M1972" s="3">
        <f>IF(L1972=0,0,(L1972/I1972))</f>
        <v>0.66666666666666663</v>
      </c>
    </row>
    <row r="1973" spans="1:13" x14ac:dyDescent="0.2">
      <c r="A1973" s="2">
        <v>136894</v>
      </c>
      <c r="B1973" s="2" t="s">
        <v>715</v>
      </c>
      <c r="C1973" s="3">
        <f>SUMIF($A:$A,A1973,$L:$L)/(SUMIF($A:$A,A1973,$I:$I))</f>
        <v>0.44890929965556831</v>
      </c>
      <c r="D1973" s="2">
        <v>73813</v>
      </c>
      <c r="E1973" s="2" t="s">
        <v>717</v>
      </c>
      <c r="F1973" s="4">
        <v>292976002056</v>
      </c>
      <c r="H1973" s="5">
        <v>178</v>
      </c>
      <c r="I1973" s="5">
        <v>423</v>
      </c>
      <c r="L1973" s="2">
        <f>IF(K1973="",H1973,(MIN(I1973,(ROUND(K1973*1.6*I1973,0)))))</f>
        <v>178</v>
      </c>
      <c r="M1973" s="3">
        <f>IF(L1973=0,0,(L1973/I1973))</f>
        <v>0.42080378250591016</v>
      </c>
    </row>
    <row r="1974" spans="1:13" x14ac:dyDescent="0.2">
      <c r="A1974" s="2">
        <v>136894</v>
      </c>
      <c r="B1974" s="2" t="s">
        <v>715</v>
      </c>
      <c r="C1974" s="3">
        <f>SUMIF($A:$A,A1974,$L:$L)/(SUMIF($A:$A,A1974,$I:$I))</f>
        <v>0.44890929965556831</v>
      </c>
      <c r="D1974" s="2">
        <v>73815</v>
      </c>
      <c r="E1974" s="2" t="s">
        <v>718</v>
      </c>
      <c r="F1974" s="4">
        <v>292976002055</v>
      </c>
      <c r="H1974" s="5">
        <v>204</v>
      </c>
      <c r="I1974" s="5">
        <v>387</v>
      </c>
      <c r="L1974" s="2">
        <f>IF(K1974="",H1974,(MIN(I1974,(ROUND(K1974*1.6*I1974,0)))))</f>
        <v>204</v>
      </c>
      <c r="M1974" s="3">
        <f>IF(L1974=0,0,(L1974/I1974))</f>
        <v>0.52713178294573648</v>
      </c>
    </row>
    <row r="1975" spans="1:13" x14ac:dyDescent="0.2">
      <c r="A1975" s="2">
        <v>136894</v>
      </c>
      <c r="B1975" s="2" t="s">
        <v>715</v>
      </c>
      <c r="C1975" s="3">
        <f>SUMIF($A:$A,A1975,$L:$L)/(SUMIF($A:$A,A1975,$I:$I))</f>
        <v>0.44890929965556831</v>
      </c>
      <c r="D1975" s="2">
        <v>73816</v>
      </c>
      <c r="E1975" s="2" t="s">
        <v>716</v>
      </c>
      <c r="F1975" s="4">
        <v>292976002057</v>
      </c>
      <c r="H1975" s="5">
        <v>201</v>
      </c>
      <c r="I1975" s="5">
        <v>539</v>
      </c>
      <c r="L1975" s="2">
        <f>IF(K1975="",H1975,(MIN(I1975,(ROUND(K1975*1.6*I1975,0)))))</f>
        <v>201</v>
      </c>
      <c r="M1975" s="3">
        <f>IF(L1975=0,0,(L1975/I1975))</f>
        <v>0.37291280148423006</v>
      </c>
    </row>
    <row r="1976" spans="1:13" x14ac:dyDescent="0.2">
      <c r="A1976" s="2">
        <v>136894</v>
      </c>
      <c r="B1976" s="2" t="s">
        <v>715</v>
      </c>
      <c r="C1976" s="3">
        <f>SUMIF($A:$A,A1976,$L:$L)/(SUMIF($A:$A,A1976,$I:$I))</f>
        <v>0.44890929965556831</v>
      </c>
      <c r="D1976" s="2">
        <v>233771</v>
      </c>
      <c r="E1976" s="2" t="s">
        <v>719</v>
      </c>
      <c r="F1976" s="4">
        <v>292976002805</v>
      </c>
      <c r="H1976" s="5">
        <v>199</v>
      </c>
      <c r="I1976" s="5">
        <v>393</v>
      </c>
      <c r="L1976" s="2">
        <f>IF(K1976="",H1976,(MIN(I1976,(ROUND(K1976*1.6*I1976,0)))))</f>
        <v>199</v>
      </c>
      <c r="M1976" s="3">
        <f>IF(L1976=0,0,(L1976/I1976))</f>
        <v>0.50636132315521631</v>
      </c>
    </row>
    <row r="1977" spans="1:13" x14ac:dyDescent="0.2">
      <c r="A1977" s="2">
        <v>137435</v>
      </c>
      <c r="B1977" s="2" t="s">
        <v>2381</v>
      </c>
      <c r="C1977" s="3">
        <f>SUMIF($A:$A,A1977,$L:$L)/(SUMIF($A:$A,A1977,$I:$I))</f>
        <v>0.51428571428571423</v>
      </c>
      <c r="D1977" s="2">
        <v>76155</v>
      </c>
      <c r="E1977" s="2" t="s">
        <v>2383</v>
      </c>
      <c r="F1977" s="4">
        <v>292981002058</v>
      </c>
      <c r="H1977" s="5">
        <v>94</v>
      </c>
      <c r="I1977" s="5">
        <v>174</v>
      </c>
      <c r="L1977" s="2">
        <f>IF(K1977="",H1977,(MIN(I1977,(ROUND(K1977*1.6*I1977,0)))))</f>
        <v>94</v>
      </c>
      <c r="M1977" s="3">
        <f>IF(L1977=0,0,(L1977/I1977))</f>
        <v>0.54022988505747127</v>
      </c>
    </row>
    <row r="1978" spans="1:13" x14ac:dyDescent="0.2">
      <c r="A1978" s="2">
        <v>137435</v>
      </c>
      <c r="B1978" s="2" t="s">
        <v>2381</v>
      </c>
      <c r="C1978" s="3">
        <f>SUMIF($A:$A,A1978,$L:$L)/(SUMIF($A:$A,A1978,$I:$I))</f>
        <v>0.51428571428571423</v>
      </c>
      <c r="D1978" s="2">
        <v>76156</v>
      </c>
      <c r="E1978" s="2" t="s">
        <v>2382</v>
      </c>
      <c r="F1978" s="4">
        <v>292981002059</v>
      </c>
      <c r="H1978" s="5">
        <v>104</v>
      </c>
      <c r="I1978" s="5">
        <v>211</v>
      </c>
      <c r="L1978" s="2">
        <f>IF(K1978="",H1978,(MIN(I1978,(ROUND(K1978*1.6*I1978,0)))))</f>
        <v>104</v>
      </c>
      <c r="M1978" s="3">
        <f>IF(L1978=0,0,(L1978/I1978))</f>
        <v>0.49289099526066349</v>
      </c>
    </row>
    <row r="1979" spans="1:13" x14ac:dyDescent="0.2">
      <c r="A1979" s="2">
        <v>136874</v>
      </c>
      <c r="B1979" s="2" t="s">
        <v>1229</v>
      </c>
      <c r="C1979" s="3">
        <f>SUMIF($A:$A,A1979,$L:$L)/(SUMIF($A:$A,A1979,$I:$I))</f>
        <v>0.39273927392739272</v>
      </c>
      <c r="D1979" s="2">
        <v>17010280</v>
      </c>
      <c r="E1979" s="2" t="s">
        <v>1230</v>
      </c>
      <c r="F1979" s="4">
        <v>292982002060</v>
      </c>
      <c r="H1979" s="5">
        <v>119</v>
      </c>
      <c r="I1979" s="5">
        <v>303</v>
      </c>
      <c r="L1979" s="2">
        <f>IF(K1979="",H1979,(MIN(I1979,(ROUND(K1979*1.6*I1979,0)))))</f>
        <v>119</v>
      </c>
      <c r="M1979" s="3">
        <f>IF(L1979=0,0,(L1979/I1979))</f>
        <v>0.39273927392739272</v>
      </c>
    </row>
    <row r="1980" spans="1:13" x14ac:dyDescent="0.2">
      <c r="A1980" s="2">
        <v>137436</v>
      </c>
      <c r="B1980" s="2" t="s">
        <v>1751</v>
      </c>
      <c r="C1980" s="3">
        <f>SUMIF($A:$A,A1980,$L:$L)/(SUMIF($A:$A,A1980,$I:$I))</f>
        <v>0.52941176470588236</v>
      </c>
      <c r="D1980" s="2">
        <v>76157</v>
      </c>
      <c r="E1980" s="2" t="s">
        <v>1752</v>
      </c>
      <c r="F1980" s="4">
        <v>292985002061</v>
      </c>
      <c r="H1980" s="5">
        <v>18</v>
      </c>
      <c r="I1980" s="5">
        <v>34</v>
      </c>
      <c r="L1980" s="2">
        <f>IF(K1980="",H1980,(MIN(I1980,(ROUND(K1980*1.6*I1980,0)))))</f>
        <v>18</v>
      </c>
      <c r="M1980" s="3">
        <f>IF(L1980=0,0,(L1980/I1980))</f>
        <v>0.52941176470588236</v>
      </c>
    </row>
    <row r="1981" spans="1:13" x14ac:dyDescent="0.2">
      <c r="A1981" s="2">
        <v>137394</v>
      </c>
      <c r="B1981" s="2" t="s">
        <v>2238</v>
      </c>
      <c r="C1981" s="3">
        <f>SUMIF($A:$A,A1981,$L:$L)/(SUMIF($A:$A,A1981,$I:$I))</f>
        <v>0.40707964601769914</v>
      </c>
      <c r="D1981" s="2">
        <v>76052</v>
      </c>
      <c r="E1981" s="2" t="s">
        <v>2240</v>
      </c>
      <c r="F1981" s="4">
        <v>292988002062</v>
      </c>
      <c r="H1981" s="5">
        <v>76</v>
      </c>
      <c r="I1981" s="5">
        <v>166</v>
      </c>
      <c r="L1981" s="2">
        <f>IF(K1981="",H1981,(MIN(I1981,(ROUND(K1981*1.6*I1981,0)))))</f>
        <v>76</v>
      </c>
      <c r="M1981" s="3">
        <f>IF(L1981=0,0,(L1981/I1981))</f>
        <v>0.45783132530120479</v>
      </c>
    </row>
    <row r="1982" spans="1:13" x14ac:dyDescent="0.2">
      <c r="A1982" s="2">
        <v>137394</v>
      </c>
      <c r="B1982" s="2" t="s">
        <v>2238</v>
      </c>
      <c r="C1982" s="3">
        <f>SUMIF($A:$A,A1982,$L:$L)/(SUMIF($A:$A,A1982,$I:$I))</f>
        <v>0.40707964601769914</v>
      </c>
      <c r="D1982" s="2">
        <v>76053</v>
      </c>
      <c r="E1982" s="2" t="s">
        <v>2239</v>
      </c>
      <c r="F1982" s="4">
        <v>292988002064</v>
      </c>
      <c r="H1982" s="5">
        <v>62</v>
      </c>
      <c r="I1982" s="5">
        <v>173</v>
      </c>
      <c r="L1982" s="2">
        <f>IF(K1982="",H1982,(MIN(I1982,(ROUND(K1982*1.6*I1982,0)))))</f>
        <v>62</v>
      </c>
      <c r="M1982" s="3">
        <f>IF(L1982=0,0,(L1982/I1982))</f>
        <v>0.3583815028901734</v>
      </c>
    </row>
    <row r="1983" spans="1:13" x14ac:dyDescent="0.2">
      <c r="A1983" s="2">
        <v>137195</v>
      </c>
      <c r="B1983" s="2" t="s">
        <v>47</v>
      </c>
      <c r="C1983" s="3">
        <f>SUMIF($A:$A,A1983,$L:$L)/(SUMIF($A:$A,A1983,$I:$I))</f>
        <v>0.5145631067961165</v>
      </c>
      <c r="D1983" s="2">
        <v>75450</v>
      </c>
      <c r="E1983" s="2" t="s">
        <v>49</v>
      </c>
      <c r="F1983" s="4">
        <v>292994002066</v>
      </c>
      <c r="H1983" s="5">
        <v>82</v>
      </c>
      <c r="I1983" s="5">
        <v>129</v>
      </c>
      <c r="L1983" s="2">
        <f>IF(K1983="",H1983,(MIN(I1983,(ROUND(K1983*1.6*I1983,0)))))</f>
        <v>82</v>
      </c>
      <c r="M1983" s="3">
        <f>IF(L1983=0,0,(L1983/I1983))</f>
        <v>0.63565891472868219</v>
      </c>
    </row>
    <row r="1984" spans="1:13" x14ac:dyDescent="0.2">
      <c r="A1984" s="2">
        <v>137195</v>
      </c>
      <c r="B1984" s="2" t="s">
        <v>47</v>
      </c>
      <c r="C1984" s="3">
        <f>SUMIF($A:$A,A1984,$L:$L)/(SUMIF($A:$A,A1984,$I:$I))</f>
        <v>0.5145631067961165</v>
      </c>
      <c r="D1984" s="2">
        <v>75451</v>
      </c>
      <c r="E1984" s="2" t="s">
        <v>48</v>
      </c>
      <c r="F1984" s="4">
        <v>292994002067</v>
      </c>
      <c r="H1984" s="5">
        <v>77</v>
      </c>
      <c r="I1984" s="5">
        <v>180</v>
      </c>
      <c r="L1984" s="2">
        <f>IF(K1984="",H1984,(MIN(I1984,(ROUND(K1984*1.6*I1984,0)))))</f>
        <v>77</v>
      </c>
      <c r="M1984" s="3">
        <f>IF(L1984=0,0,(L1984/I1984))</f>
        <v>0.42777777777777776</v>
      </c>
    </row>
    <row r="1985" spans="1:13" x14ac:dyDescent="0.2">
      <c r="A1985" s="2">
        <v>137535</v>
      </c>
      <c r="B1985" s="2" t="s">
        <v>1585</v>
      </c>
      <c r="C1985" s="3">
        <f>SUMIF($A:$A,A1985,$L:$L)/(SUMIF($A:$A,A1985,$I:$I))</f>
        <v>0.55570839064649247</v>
      </c>
      <c r="D1985" s="2">
        <v>76418</v>
      </c>
      <c r="E1985" s="2" t="s">
        <v>1587</v>
      </c>
      <c r="F1985" s="4">
        <v>293027002068</v>
      </c>
      <c r="H1985" s="5">
        <v>226</v>
      </c>
      <c r="I1985" s="5">
        <v>375</v>
      </c>
      <c r="L1985" s="2">
        <f>IF(K1985="",H1985,(MIN(I1985,(ROUND(K1985*1.6*I1985,0)))))</f>
        <v>226</v>
      </c>
      <c r="M1985" s="3">
        <f>IF(L1985=0,0,(L1985/I1985))</f>
        <v>0.60266666666666668</v>
      </c>
    </row>
    <row r="1986" spans="1:13" x14ac:dyDescent="0.2">
      <c r="A1986" s="2">
        <v>137535</v>
      </c>
      <c r="B1986" s="2" t="s">
        <v>1585</v>
      </c>
      <c r="C1986" s="3">
        <f>SUMIF($A:$A,A1986,$L:$L)/(SUMIF($A:$A,A1986,$I:$I))</f>
        <v>0.55570839064649247</v>
      </c>
      <c r="D1986" s="2">
        <v>76419</v>
      </c>
      <c r="E1986" s="2" t="s">
        <v>1586</v>
      </c>
      <c r="F1986" s="4">
        <v>293027002069</v>
      </c>
      <c r="H1986" s="5">
        <v>178</v>
      </c>
      <c r="I1986" s="5">
        <v>352</v>
      </c>
      <c r="L1986" s="2">
        <f>IF(K1986="",H1986,(MIN(I1986,(ROUND(K1986*1.6*I1986,0)))))</f>
        <v>178</v>
      </c>
      <c r="M1986" s="3">
        <f>IF(L1986=0,0,(L1986/I1986))</f>
        <v>0.50568181818181823</v>
      </c>
    </row>
    <row r="1987" spans="1:13" x14ac:dyDescent="0.2">
      <c r="A1987" s="2">
        <v>17029601</v>
      </c>
      <c r="B1987" s="2" t="s">
        <v>2589</v>
      </c>
      <c r="C1987" s="3">
        <f>SUMIF($A:$A,A1987,$L:$L)/(SUMIF($A:$A,A1987,$I:$I))</f>
        <v>0.81874999999999998</v>
      </c>
      <c r="E1987" s="2" t="s">
        <v>2589</v>
      </c>
      <c r="F1987" s="4">
        <v>290990003248</v>
      </c>
      <c r="H1987" s="5">
        <v>131</v>
      </c>
      <c r="I1987" s="5">
        <v>160</v>
      </c>
      <c r="L1987" s="2">
        <f>IF(K1987="",H1987,(MIN(I1987,(ROUND(K1987*1.6*I1987,0)))))</f>
        <v>131</v>
      </c>
      <c r="M1987" s="3">
        <f>IF(L1987=0,0,(L1987/I1987))</f>
        <v>0.81874999999999998</v>
      </c>
    </row>
    <row r="1988" spans="1:13" x14ac:dyDescent="0.2">
      <c r="A1988" s="2">
        <v>136937</v>
      </c>
      <c r="B1988" s="2" t="s">
        <v>1895</v>
      </c>
      <c r="C1988" s="3">
        <f>SUMIF($A:$A,A1988,$L:$L)/(SUMIF($A:$A,A1988,$I:$I))</f>
        <v>0.40746535538667861</v>
      </c>
      <c r="D1988" s="2">
        <v>74332</v>
      </c>
      <c r="E1988" s="2" t="s">
        <v>1896</v>
      </c>
      <c r="F1988" s="4">
        <v>292892001848</v>
      </c>
      <c r="H1988" s="5">
        <v>299</v>
      </c>
      <c r="I1988" s="5">
        <v>761</v>
      </c>
      <c r="L1988" s="2">
        <f>IF(K1988="",H1988,(MIN(I1988,(ROUND(K1988*1.6*I1988,0)))))</f>
        <v>299</v>
      </c>
      <c r="M1988" s="3">
        <f>IF(L1988=0,0,(L1988/I1988))</f>
        <v>0.39290407358738499</v>
      </c>
    </row>
    <row r="1989" spans="1:13" x14ac:dyDescent="0.2">
      <c r="A1989" s="2">
        <v>136937</v>
      </c>
      <c r="B1989" s="2" t="s">
        <v>1895</v>
      </c>
      <c r="C1989" s="3">
        <f>SUMIF($A:$A,A1989,$L:$L)/(SUMIF($A:$A,A1989,$I:$I))</f>
        <v>0.40746535538667861</v>
      </c>
      <c r="D1989" s="2">
        <v>74333</v>
      </c>
      <c r="E1989" s="2" t="s">
        <v>1900</v>
      </c>
      <c r="F1989" s="4">
        <v>292892001844</v>
      </c>
      <c r="H1989" s="5">
        <v>128</v>
      </c>
      <c r="I1989" s="5">
        <v>293</v>
      </c>
      <c r="L1989" s="2">
        <f>IF(K1989="",H1989,(MIN(I1989,(ROUND(K1989*1.6*I1989,0)))))</f>
        <v>128</v>
      </c>
      <c r="M1989" s="3">
        <f>IF(L1989=0,0,(L1989/I1989))</f>
        <v>0.43686006825938567</v>
      </c>
    </row>
    <row r="1990" spans="1:13" x14ac:dyDescent="0.2">
      <c r="A1990" s="2">
        <v>136937</v>
      </c>
      <c r="B1990" s="2" t="s">
        <v>1895</v>
      </c>
      <c r="C1990" s="3">
        <f>SUMIF($A:$A,A1990,$L:$L)/(SUMIF($A:$A,A1990,$I:$I))</f>
        <v>0.40746535538667861</v>
      </c>
      <c r="D1990" s="2">
        <v>74334</v>
      </c>
      <c r="E1990" s="2" t="s">
        <v>1897</v>
      </c>
      <c r="F1990" s="4">
        <v>292892001851</v>
      </c>
      <c r="H1990" s="5">
        <v>171</v>
      </c>
      <c r="I1990" s="5">
        <v>624</v>
      </c>
      <c r="L1990" s="2">
        <f>IF(K1990="",H1990,(MIN(I1990,(ROUND(K1990*1.6*I1990,0)))))</f>
        <v>171</v>
      </c>
      <c r="M1990" s="3">
        <f>IF(L1990=0,0,(L1990/I1990))</f>
        <v>0.27403846153846156</v>
      </c>
    </row>
    <row r="1991" spans="1:13" x14ac:dyDescent="0.2">
      <c r="A1991" s="2">
        <v>136937</v>
      </c>
      <c r="B1991" s="2" t="s">
        <v>1895</v>
      </c>
      <c r="C1991" s="3">
        <f>SUMIF($A:$A,A1991,$L:$L)/(SUMIF($A:$A,A1991,$I:$I))</f>
        <v>0.40746535538667861</v>
      </c>
      <c r="D1991" s="2">
        <v>74336</v>
      </c>
      <c r="E1991" s="2" t="s">
        <v>177</v>
      </c>
      <c r="F1991" s="4">
        <v>292892001841</v>
      </c>
      <c r="H1991" s="5">
        <v>318</v>
      </c>
      <c r="I1991" s="5">
        <v>705</v>
      </c>
      <c r="L1991" s="2">
        <f>IF(K1991="",H1991,(MIN(I1991,(ROUND(K1991*1.6*I1991,0)))))</f>
        <v>318</v>
      </c>
      <c r="M1991" s="3">
        <f>IF(L1991=0,0,(L1991/I1991))</f>
        <v>0.45106382978723403</v>
      </c>
    </row>
    <row r="1992" spans="1:13" x14ac:dyDescent="0.2">
      <c r="A1992" s="2">
        <v>136937</v>
      </c>
      <c r="B1992" s="2" t="s">
        <v>1895</v>
      </c>
      <c r="C1992" s="3">
        <f>SUMIF($A:$A,A1992,$L:$L)/(SUMIF($A:$A,A1992,$I:$I))</f>
        <v>0.40746535538667861</v>
      </c>
      <c r="D1992" s="2">
        <v>74337</v>
      </c>
      <c r="E1992" s="2" t="s">
        <v>1902</v>
      </c>
      <c r="F1992" s="4">
        <v>292892001846</v>
      </c>
      <c r="H1992" s="5">
        <v>181</v>
      </c>
      <c r="I1992" s="5">
        <v>364</v>
      </c>
      <c r="L1992" s="2">
        <f>IF(K1992="",H1992,(MIN(I1992,(ROUND(K1992*1.6*I1992,0)))))</f>
        <v>181</v>
      </c>
      <c r="M1992" s="3">
        <f>IF(L1992=0,0,(L1992/I1992))</f>
        <v>0.49725274725274726</v>
      </c>
    </row>
    <row r="1993" spans="1:13" x14ac:dyDescent="0.2">
      <c r="A1993" s="2">
        <v>136937</v>
      </c>
      <c r="B1993" s="2" t="s">
        <v>1895</v>
      </c>
      <c r="C1993" s="3">
        <f>SUMIF($A:$A,A1993,$L:$L)/(SUMIF($A:$A,A1993,$I:$I))</f>
        <v>0.40746535538667861</v>
      </c>
      <c r="D1993" s="2">
        <v>74341</v>
      </c>
      <c r="E1993" s="2" t="s">
        <v>1899</v>
      </c>
      <c r="F1993" s="4">
        <v>292892003199</v>
      </c>
      <c r="H1993" s="5">
        <v>127</v>
      </c>
      <c r="I1993" s="5">
        <v>224</v>
      </c>
      <c r="L1993" s="2">
        <f>IF(K1993="",H1993,(MIN(I1993,(ROUND(K1993*1.6*I1993,0)))))</f>
        <v>127</v>
      </c>
      <c r="M1993" s="3">
        <f>IF(L1993=0,0,(L1993/I1993))</f>
        <v>0.5669642857142857</v>
      </c>
    </row>
    <row r="1994" spans="1:13" x14ac:dyDescent="0.2">
      <c r="A1994" s="2">
        <v>136937</v>
      </c>
      <c r="B1994" s="2" t="s">
        <v>1895</v>
      </c>
      <c r="C1994" s="3">
        <f>SUMIF($A:$A,A1994,$L:$L)/(SUMIF($A:$A,A1994,$I:$I))</f>
        <v>0.40746535538667861</v>
      </c>
      <c r="D1994" s="2">
        <v>74342</v>
      </c>
      <c r="E1994" s="2" t="s">
        <v>1898</v>
      </c>
      <c r="F1994" s="4">
        <v>292892001850</v>
      </c>
      <c r="H1994" s="5">
        <v>283</v>
      </c>
      <c r="I1994" s="5">
        <v>688</v>
      </c>
      <c r="L1994" s="2">
        <f>IF(K1994="",H1994,(MIN(I1994,(ROUND(K1994*1.6*I1994,0)))))</f>
        <v>283</v>
      </c>
      <c r="M1994" s="3">
        <f>IF(L1994=0,0,(L1994/I1994))</f>
        <v>0.41133720930232559</v>
      </c>
    </row>
    <row r="1995" spans="1:13" x14ac:dyDescent="0.2">
      <c r="A1995" s="2">
        <v>136937</v>
      </c>
      <c r="B1995" s="2" t="s">
        <v>1895</v>
      </c>
      <c r="C1995" s="3">
        <f>SUMIF($A:$A,A1995,$L:$L)/(SUMIF($A:$A,A1995,$I:$I))</f>
        <v>0.40746535538667861</v>
      </c>
      <c r="D1995" s="2">
        <v>74346</v>
      </c>
      <c r="E1995" s="2" t="s">
        <v>127</v>
      </c>
      <c r="F1995" s="4">
        <v>292892001843</v>
      </c>
      <c r="H1995" s="5">
        <v>69</v>
      </c>
      <c r="I1995" s="5">
        <v>166</v>
      </c>
      <c r="L1995" s="2">
        <f>IF(K1995="",H1995,(MIN(I1995,(ROUND(K1995*1.6*I1995,0)))))</f>
        <v>69</v>
      </c>
      <c r="M1995" s="3">
        <f>IF(L1995=0,0,(L1995/I1995))</f>
        <v>0.41566265060240964</v>
      </c>
    </row>
    <row r="1996" spans="1:13" x14ac:dyDescent="0.2">
      <c r="A1996" s="2">
        <v>136937</v>
      </c>
      <c r="B1996" s="2" t="s">
        <v>1895</v>
      </c>
      <c r="C1996" s="3">
        <f>SUMIF($A:$A,A1996,$L:$L)/(SUMIF($A:$A,A1996,$I:$I))</f>
        <v>0.40746535538667861</v>
      </c>
      <c r="D1996" s="2">
        <v>74349</v>
      </c>
      <c r="E1996" s="2" t="s">
        <v>1903</v>
      </c>
      <c r="F1996" s="4">
        <v>292892001840</v>
      </c>
      <c r="H1996" s="5">
        <v>98</v>
      </c>
      <c r="I1996" s="5">
        <v>233</v>
      </c>
      <c r="L1996" s="2">
        <f>IF(K1996="",H1996,(MIN(I1996,(ROUND(K1996*1.6*I1996,0)))))</f>
        <v>98</v>
      </c>
      <c r="M1996" s="3">
        <f>IF(L1996=0,0,(L1996/I1996))</f>
        <v>0.42060085836909872</v>
      </c>
    </row>
    <row r="1997" spans="1:13" x14ac:dyDescent="0.2">
      <c r="A1997" s="2">
        <v>136937</v>
      </c>
      <c r="B1997" s="2" t="s">
        <v>1895</v>
      </c>
      <c r="C1997" s="3">
        <f>SUMIF($A:$A,A1997,$L:$L)/(SUMIF($A:$A,A1997,$I:$I))</f>
        <v>0.40746535538667861</v>
      </c>
      <c r="D1997" s="2">
        <v>74355</v>
      </c>
      <c r="E1997" s="2" t="s">
        <v>1901</v>
      </c>
      <c r="F1997" s="4">
        <v>292892001852</v>
      </c>
      <c r="H1997" s="5">
        <v>149</v>
      </c>
      <c r="I1997" s="5">
        <v>416</v>
      </c>
      <c r="L1997" s="2">
        <f>IF(K1997="",H1997,(MIN(I1997,(ROUND(K1997*1.6*I1997,0)))))</f>
        <v>149</v>
      </c>
      <c r="M1997" s="3">
        <f>IF(L1997=0,0,(L1997/I1997))</f>
        <v>0.35817307692307693</v>
      </c>
    </row>
    <row r="1998" spans="1:13" x14ac:dyDescent="0.2">
      <c r="A1998" s="2">
        <v>137517</v>
      </c>
      <c r="B1998" s="2" t="s">
        <v>1603</v>
      </c>
      <c r="C1998" s="3">
        <f>SUMIF($A:$A,A1998,$L:$L)/(SUMIF($A:$A,A1998,$I:$I))</f>
        <v>0.68</v>
      </c>
      <c r="D1998" s="2">
        <v>76378</v>
      </c>
      <c r="E1998" s="2" t="s">
        <v>1604</v>
      </c>
      <c r="F1998" s="4">
        <v>292337001348</v>
      </c>
      <c r="H1998" s="5">
        <v>34</v>
      </c>
      <c r="I1998" s="5">
        <v>50</v>
      </c>
      <c r="L1998" s="2">
        <f>IF(K1998="",H1998,(MIN(I1998,(ROUND(K1998*1.6*I1998,0)))))</f>
        <v>34</v>
      </c>
      <c r="M1998" s="3">
        <f>IF(L1998=0,0,(L1998/I1998))</f>
        <v>0.68</v>
      </c>
    </row>
    <row r="1999" spans="1:13" x14ac:dyDescent="0.2">
      <c r="A1999" s="2">
        <v>137241</v>
      </c>
      <c r="B1999" s="2" t="s">
        <v>336</v>
      </c>
      <c r="C1999" s="3">
        <f>SUMIF($A:$A,A1999,$L:$L)/(SUMIF($A:$A,A1999,$I:$I))</f>
        <v>0.30827067669172931</v>
      </c>
      <c r="D1999" s="2">
        <v>75570</v>
      </c>
      <c r="E1999" s="2" t="s">
        <v>338</v>
      </c>
      <c r="F1999" s="4">
        <v>293030002070</v>
      </c>
      <c r="H1999" s="5">
        <v>25</v>
      </c>
      <c r="I1999" s="5">
        <v>71</v>
      </c>
      <c r="L1999" s="2">
        <f>IF(K1999="",H1999,(MIN(I1999,(ROUND(K1999*1.6*I1999,0)))))</f>
        <v>25</v>
      </c>
      <c r="M1999" s="3">
        <f>IF(L1999=0,0,(L1999/I1999))</f>
        <v>0.352112676056338</v>
      </c>
    </row>
    <row r="2000" spans="1:13" x14ac:dyDescent="0.2">
      <c r="A2000" s="2">
        <v>137241</v>
      </c>
      <c r="B2000" s="2" t="s">
        <v>336</v>
      </c>
      <c r="C2000" s="3">
        <f>SUMIF($A:$A,A2000,$L:$L)/(SUMIF($A:$A,A2000,$I:$I))</f>
        <v>0.30827067669172931</v>
      </c>
      <c r="D2000" s="2">
        <v>75571</v>
      </c>
      <c r="E2000" s="2" t="s">
        <v>337</v>
      </c>
      <c r="F2000" s="4">
        <v>293030002071</v>
      </c>
      <c r="H2000" s="5">
        <v>16</v>
      </c>
      <c r="I2000" s="5">
        <v>62</v>
      </c>
      <c r="L2000" s="2">
        <f>IF(K2000="",H2000,(MIN(I2000,(ROUND(K2000*1.6*I2000,0)))))</f>
        <v>16</v>
      </c>
      <c r="M2000" s="3">
        <f>IF(L2000=0,0,(L2000/I2000))</f>
        <v>0.25806451612903225</v>
      </c>
    </row>
    <row r="2001" spans="1:13" x14ac:dyDescent="0.2">
      <c r="A2001" s="2">
        <v>137325</v>
      </c>
      <c r="B2001" s="2" t="s">
        <v>1488</v>
      </c>
      <c r="C2001" s="3">
        <f>SUMIF($A:$A,A2001,$L:$L)/(SUMIF($A:$A,A2001,$I:$I))</f>
        <v>0.39846743295019155</v>
      </c>
      <c r="D2001" s="2">
        <v>75825</v>
      </c>
      <c r="E2001" s="2" t="s">
        <v>1491</v>
      </c>
      <c r="F2001" s="4">
        <v>293033002075</v>
      </c>
      <c r="H2001" s="5">
        <v>112</v>
      </c>
      <c r="I2001" s="5">
        <v>228</v>
      </c>
      <c r="L2001" s="2">
        <f>IF(K2001="",H2001,(MIN(I2001,(ROUND(K2001*1.6*I2001,0)))))</f>
        <v>112</v>
      </c>
      <c r="M2001" s="3">
        <f>IF(L2001=0,0,(L2001/I2001))</f>
        <v>0.49122807017543857</v>
      </c>
    </row>
    <row r="2002" spans="1:13" x14ac:dyDescent="0.2">
      <c r="A2002" s="2">
        <v>137325</v>
      </c>
      <c r="B2002" s="2" t="s">
        <v>1488</v>
      </c>
      <c r="C2002" s="3">
        <f>SUMIF($A:$A,A2002,$L:$L)/(SUMIF($A:$A,A2002,$I:$I))</f>
        <v>0.39846743295019155</v>
      </c>
      <c r="D2002" s="2">
        <v>75826</v>
      </c>
      <c r="E2002" s="2" t="s">
        <v>1489</v>
      </c>
      <c r="F2002" s="4">
        <v>293033002073</v>
      </c>
      <c r="H2002" s="5">
        <v>55</v>
      </c>
      <c r="I2002" s="5">
        <v>174</v>
      </c>
      <c r="L2002" s="2">
        <f>IF(K2002="",H2002,(MIN(I2002,(ROUND(K2002*1.6*I2002,0)))))</f>
        <v>55</v>
      </c>
      <c r="M2002" s="3">
        <f>IF(L2002=0,0,(L2002/I2002))</f>
        <v>0.31609195402298851</v>
      </c>
    </row>
    <row r="2003" spans="1:13" x14ac:dyDescent="0.2">
      <c r="A2003" s="2">
        <v>137325</v>
      </c>
      <c r="B2003" s="2" t="s">
        <v>1488</v>
      </c>
      <c r="C2003" s="3">
        <f>SUMIF($A:$A,A2003,$L:$L)/(SUMIF($A:$A,A2003,$I:$I))</f>
        <v>0.39846743295019155</v>
      </c>
      <c r="D2003" s="2">
        <v>17035021</v>
      </c>
      <c r="E2003" s="2" t="s">
        <v>1490</v>
      </c>
      <c r="F2003" s="4">
        <v>293033003383</v>
      </c>
      <c r="H2003" s="5">
        <v>41</v>
      </c>
      <c r="I2003" s="5">
        <v>120</v>
      </c>
      <c r="L2003" s="2">
        <f>IF(K2003="",H2003,(MIN(I2003,(ROUND(K2003*1.6*I2003,0)))))</f>
        <v>41</v>
      </c>
      <c r="M2003" s="3">
        <f>IF(L2003=0,0,(L2003/I2003))</f>
        <v>0.34166666666666667</v>
      </c>
    </row>
    <row r="2004" spans="1:13" x14ac:dyDescent="0.2">
      <c r="A2004" s="2">
        <v>137242</v>
      </c>
      <c r="B2004" s="2" t="s">
        <v>844</v>
      </c>
      <c r="C2004" s="3">
        <f>SUMIF($A:$A,A2004,$L:$L)/(SUMIF($A:$A,A2004,$I:$I))</f>
        <v>0.49017580144777662</v>
      </c>
      <c r="D2004" s="2">
        <v>75573</v>
      </c>
      <c r="E2004" s="2" t="s">
        <v>846</v>
      </c>
      <c r="F2004" s="4">
        <v>293036002079</v>
      </c>
      <c r="H2004" s="5">
        <v>193</v>
      </c>
      <c r="I2004" s="5">
        <v>370</v>
      </c>
      <c r="L2004" s="2">
        <f>IF(K2004="",H2004,(MIN(I2004,(ROUND(K2004*1.6*I2004,0)))))</f>
        <v>193</v>
      </c>
      <c r="M2004" s="3">
        <f>IF(L2004=0,0,(L2004/I2004))</f>
        <v>0.52162162162162162</v>
      </c>
    </row>
    <row r="2005" spans="1:13" x14ac:dyDescent="0.2">
      <c r="A2005" s="2">
        <v>137242</v>
      </c>
      <c r="B2005" s="2" t="s">
        <v>844</v>
      </c>
      <c r="C2005" s="3">
        <f>SUMIF($A:$A,A2005,$L:$L)/(SUMIF($A:$A,A2005,$I:$I))</f>
        <v>0.49017580144777662</v>
      </c>
      <c r="D2005" s="2">
        <v>75574</v>
      </c>
      <c r="E2005" s="2" t="s">
        <v>845</v>
      </c>
      <c r="F2005" s="4">
        <v>293036002080</v>
      </c>
      <c r="H2005" s="5">
        <v>113</v>
      </c>
      <c r="I2005" s="5">
        <v>289</v>
      </c>
      <c r="L2005" s="2">
        <f>IF(K2005="",H2005,(MIN(I2005,(ROUND(K2005*1.6*I2005,0)))))</f>
        <v>113</v>
      </c>
      <c r="M2005" s="3">
        <f>IF(L2005=0,0,(L2005/I2005))</f>
        <v>0.39100346020761245</v>
      </c>
    </row>
    <row r="2006" spans="1:13" x14ac:dyDescent="0.2">
      <c r="A2006" s="2">
        <v>137242</v>
      </c>
      <c r="B2006" s="2" t="s">
        <v>844</v>
      </c>
      <c r="C2006" s="3">
        <f>SUMIF($A:$A,A2006,$L:$L)/(SUMIF($A:$A,A2006,$I:$I))</f>
        <v>0.49017580144777662</v>
      </c>
      <c r="D2006" s="2">
        <v>233773</v>
      </c>
      <c r="E2006" s="2" t="s">
        <v>6</v>
      </c>
      <c r="F2006" s="4">
        <v>293036002573</v>
      </c>
      <c r="H2006" s="5">
        <v>168</v>
      </c>
      <c r="I2006" s="5">
        <v>308</v>
      </c>
      <c r="L2006" s="2">
        <f>IF(K2006="",H2006,(MIN(I2006,(ROUND(K2006*1.6*I2006,0)))))</f>
        <v>168</v>
      </c>
      <c r="M2006" s="3">
        <f>IF(L2006=0,0,(L2006/I2006))</f>
        <v>0.54545454545454541</v>
      </c>
    </row>
    <row r="2007" spans="1:13" x14ac:dyDescent="0.2">
      <c r="A2007" s="2">
        <v>137221</v>
      </c>
      <c r="B2007" s="2" t="s">
        <v>630</v>
      </c>
      <c r="C2007" s="3">
        <f>SUMIF($A:$A,A2007,$L:$L)/(SUMIF($A:$A,A2007,$I:$I))</f>
        <v>0.4513888888888889</v>
      </c>
      <c r="D2007" s="2">
        <v>75539</v>
      </c>
      <c r="E2007" s="2" t="s">
        <v>632</v>
      </c>
      <c r="F2007" s="4">
        <v>293039002081</v>
      </c>
      <c r="H2007" s="5">
        <v>29</v>
      </c>
      <c r="I2007" s="5">
        <v>63</v>
      </c>
      <c r="L2007" s="2">
        <f>IF(K2007="",H2007,(MIN(I2007,(ROUND(K2007*1.6*I2007,0)))))</f>
        <v>29</v>
      </c>
      <c r="M2007" s="3">
        <f>IF(L2007=0,0,(L2007/I2007))</f>
        <v>0.46031746031746029</v>
      </c>
    </row>
    <row r="2008" spans="1:13" x14ac:dyDescent="0.2">
      <c r="A2008" s="2">
        <v>137221</v>
      </c>
      <c r="B2008" s="2" t="s">
        <v>630</v>
      </c>
      <c r="C2008" s="3">
        <f>SUMIF($A:$A,A2008,$L:$L)/(SUMIF($A:$A,A2008,$I:$I))</f>
        <v>0.4513888888888889</v>
      </c>
      <c r="D2008" s="2">
        <v>75540</v>
      </c>
      <c r="E2008" s="2" t="s">
        <v>631</v>
      </c>
      <c r="F2008" s="4">
        <v>293039002082</v>
      </c>
      <c r="H2008" s="5">
        <v>36</v>
      </c>
      <c r="I2008" s="5">
        <v>81</v>
      </c>
      <c r="L2008" s="2">
        <f>IF(K2008="",H2008,(MIN(I2008,(ROUND(K2008*1.6*I2008,0)))))</f>
        <v>36</v>
      </c>
      <c r="M2008" s="3">
        <f>IF(L2008=0,0,(L2008/I2008))</f>
        <v>0.44444444444444442</v>
      </c>
    </row>
    <row r="2009" spans="1:13" x14ac:dyDescent="0.2">
      <c r="A2009" s="2">
        <v>136952</v>
      </c>
      <c r="B2009" s="2" t="s">
        <v>1359</v>
      </c>
      <c r="C2009" s="3">
        <f>SUMIF($A:$A,A2009,$L:$L)/(SUMIF($A:$A,A2009,$I:$I))</f>
        <v>0.30831798649478209</v>
      </c>
      <c r="D2009" s="2">
        <v>74407</v>
      </c>
      <c r="E2009" s="2" t="s">
        <v>1364</v>
      </c>
      <c r="F2009" s="4">
        <v>293045002089</v>
      </c>
      <c r="H2009" s="5">
        <v>139</v>
      </c>
      <c r="I2009" s="5">
        <v>437</v>
      </c>
      <c r="L2009" s="2">
        <f>IF(K2009="",H2009,(MIN(I2009,(ROUND(K2009*1.6*I2009,0)))))</f>
        <v>139</v>
      </c>
      <c r="M2009" s="3">
        <f>IF(L2009=0,0,(L2009/I2009))</f>
        <v>0.3180778032036613</v>
      </c>
    </row>
    <row r="2010" spans="1:13" x14ac:dyDescent="0.2">
      <c r="A2010" s="2">
        <v>136952</v>
      </c>
      <c r="B2010" s="2" t="s">
        <v>1359</v>
      </c>
      <c r="C2010" s="3">
        <f>SUMIF($A:$A,A2010,$L:$L)/(SUMIF($A:$A,A2010,$I:$I))</f>
        <v>0.30831798649478209</v>
      </c>
      <c r="D2010" s="2">
        <v>74444</v>
      </c>
      <c r="E2010" s="2" t="s">
        <v>1368</v>
      </c>
      <c r="F2010" s="4">
        <v>293045003229</v>
      </c>
      <c r="H2010" s="5">
        <v>59</v>
      </c>
      <c r="I2010" s="5">
        <v>275</v>
      </c>
      <c r="L2010" s="2">
        <f>IF(K2010="",H2010,(MIN(I2010,(ROUND(K2010*1.6*I2010,0)))))</f>
        <v>59</v>
      </c>
      <c r="M2010" s="3">
        <f>IF(L2010=0,0,(L2010/I2010))</f>
        <v>0.21454545454545454</v>
      </c>
    </row>
    <row r="2011" spans="1:13" x14ac:dyDescent="0.2">
      <c r="A2011" s="2">
        <v>136952</v>
      </c>
      <c r="B2011" s="2" t="s">
        <v>1359</v>
      </c>
      <c r="C2011" s="3">
        <f>SUMIF($A:$A,A2011,$L:$L)/(SUMIF($A:$A,A2011,$I:$I))</f>
        <v>0.30831798649478209</v>
      </c>
      <c r="D2011" s="2">
        <v>74445</v>
      </c>
      <c r="E2011" s="2" t="s">
        <v>1363</v>
      </c>
      <c r="F2011" s="4">
        <v>293045002087</v>
      </c>
      <c r="H2011" s="5">
        <v>34</v>
      </c>
      <c r="I2011" s="5">
        <v>132</v>
      </c>
      <c r="L2011" s="2">
        <f>IF(K2011="",H2011,(MIN(I2011,(ROUND(K2011*1.6*I2011,0)))))</f>
        <v>34</v>
      </c>
      <c r="M2011" s="3">
        <f>IF(L2011=0,0,(L2011/I2011))</f>
        <v>0.25757575757575757</v>
      </c>
    </row>
    <row r="2012" spans="1:13" x14ac:dyDescent="0.2">
      <c r="A2012" s="2">
        <v>136952</v>
      </c>
      <c r="B2012" s="2" t="s">
        <v>1359</v>
      </c>
      <c r="C2012" s="3">
        <f>SUMIF($A:$A,A2012,$L:$L)/(SUMIF($A:$A,A2012,$I:$I))</f>
        <v>0.30831798649478209</v>
      </c>
      <c r="D2012" s="2">
        <v>74446</v>
      </c>
      <c r="E2012" s="2" t="s">
        <v>1361</v>
      </c>
      <c r="F2012" s="4">
        <v>293045002088</v>
      </c>
      <c r="H2012" s="5">
        <v>268</v>
      </c>
      <c r="I2012" s="5">
        <v>716</v>
      </c>
      <c r="L2012" s="2">
        <f>IF(K2012="",H2012,(MIN(I2012,(ROUND(K2012*1.6*I2012,0)))))</f>
        <v>268</v>
      </c>
      <c r="M2012" s="3">
        <f>IF(L2012=0,0,(L2012/I2012))</f>
        <v>0.37430167597765363</v>
      </c>
    </row>
    <row r="2013" spans="1:13" x14ac:dyDescent="0.2">
      <c r="A2013" s="2">
        <v>136952</v>
      </c>
      <c r="B2013" s="2" t="s">
        <v>1359</v>
      </c>
      <c r="C2013" s="3">
        <f>SUMIF($A:$A,A2013,$L:$L)/(SUMIF($A:$A,A2013,$I:$I))</f>
        <v>0.30831798649478209</v>
      </c>
      <c r="D2013" s="2">
        <v>74448</v>
      </c>
      <c r="E2013" s="2" t="s">
        <v>1367</v>
      </c>
      <c r="F2013" s="4">
        <v>293045002574</v>
      </c>
      <c r="H2013" s="5">
        <v>243</v>
      </c>
      <c r="I2013" s="5">
        <v>406</v>
      </c>
      <c r="L2013" s="2">
        <f>IF(K2013="",H2013,(MIN(I2013,(ROUND(K2013*1.6*I2013,0)))))</f>
        <v>243</v>
      </c>
      <c r="M2013" s="3">
        <f>IF(L2013=0,0,(L2013/I2013))</f>
        <v>0.59852216748768472</v>
      </c>
    </row>
    <row r="2014" spans="1:13" x14ac:dyDescent="0.2">
      <c r="A2014" s="2">
        <v>136952</v>
      </c>
      <c r="B2014" s="2" t="s">
        <v>1359</v>
      </c>
      <c r="C2014" s="3">
        <f>SUMIF($A:$A,A2014,$L:$L)/(SUMIF($A:$A,A2014,$I:$I))</f>
        <v>0.30831798649478209</v>
      </c>
      <c r="D2014" s="2">
        <v>74449</v>
      </c>
      <c r="E2014" s="2" t="s">
        <v>1360</v>
      </c>
      <c r="F2014" s="4">
        <v>293045002090</v>
      </c>
      <c r="H2014" s="5">
        <v>486</v>
      </c>
      <c r="I2014" s="5">
        <v>1955</v>
      </c>
      <c r="L2014" s="2">
        <f>IF(K2014="",H2014,(MIN(I2014,(ROUND(K2014*1.6*I2014,0)))))</f>
        <v>486</v>
      </c>
      <c r="M2014" s="3">
        <f>IF(L2014=0,0,(L2014/I2014))</f>
        <v>0.2485933503836317</v>
      </c>
    </row>
    <row r="2015" spans="1:13" x14ac:dyDescent="0.2">
      <c r="A2015" s="2">
        <v>136952</v>
      </c>
      <c r="B2015" s="2" t="s">
        <v>1359</v>
      </c>
      <c r="C2015" s="3">
        <f>SUMIF($A:$A,A2015,$L:$L)/(SUMIF($A:$A,A2015,$I:$I))</f>
        <v>0.30831798649478209</v>
      </c>
      <c r="D2015" s="2">
        <v>15848008</v>
      </c>
      <c r="E2015" s="2" t="s">
        <v>1112</v>
      </c>
      <c r="F2015" s="4">
        <v>293045002855</v>
      </c>
      <c r="H2015" s="5">
        <v>129</v>
      </c>
      <c r="I2015" s="5">
        <v>389</v>
      </c>
      <c r="L2015" s="2">
        <f>IF(K2015="",H2015,(MIN(I2015,(ROUND(K2015*1.6*I2015,0)))))</f>
        <v>129</v>
      </c>
      <c r="M2015" s="3">
        <f>IF(L2015=0,0,(L2015/I2015))</f>
        <v>0.33161953727506427</v>
      </c>
    </row>
    <row r="2016" spans="1:13" x14ac:dyDescent="0.2">
      <c r="A2016" s="2">
        <v>136952</v>
      </c>
      <c r="B2016" s="2" t="s">
        <v>1359</v>
      </c>
      <c r="C2016" s="3">
        <f>SUMIF($A:$A,A2016,$L:$L)/(SUMIF($A:$A,A2016,$I:$I))</f>
        <v>0.30831798649478209</v>
      </c>
      <c r="D2016" s="2">
        <v>15848026</v>
      </c>
      <c r="E2016" s="2" t="s">
        <v>1366</v>
      </c>
      <c r="F2016" s="4">
        <v>293045002856</v>
      </c>
      <c r="H2016" s="5">
        <v>115</v>
      </c>
      <c r="I2016" s="5">
        <v>398</v>
      </c>
      <c r="L2016" s="2">
        <f>IF(K2016="",H2016,(MIN(I2016,(ROUND(K2016*1.6*I2016,0)))))</f>
        <v>115</v>
      </c>
      <c r="M2016" s="3">
        <f>IF(L2016=0,0,(L2016/I2016))</f>
        <v>0.28894472361809043</v>
      </c>
    </row>
    <row r="2017" spans="1:13" x14ac:dyDescent="0.2">
      <c r="A2017" s="2">
        <v>136952</v>
      </c>
      <c r="B2017" s="2" t="s">
        <v>1359</v>
      </c>
      <c r="C2017" s="3">
        <f>SUMIF($A:$A,A2017,$L:$L)/(SUMIF($A:$A,A2017,$I:$I))</f>
        <v>0.30831798649478209</v>
      </c>
      <c r="D2017" s="2">
        <v>16057191</v>
      </c>
      <c r="E2017" s="2" t="s">
        <v>1365</v>
      </c>
      <c r="F2017" s="4">
        <v>293045003136</v>
      </c>
      <c r="H2017" s="5">
        <v>212</v>
      </c>
      <c r="I2017" s="5">
        <v>581</v>
      </c>
      <c r="L2017" s="2">
        <f>IF(K2017="",H2017,(MIN(I2017,(ROUND(K2017*1.6*I2017,0)))))</f>
        <v>212</v>
      </c>
      <c r="M2017" s="3">
        <f>IF(L2017=0,0,(L2017/I2017))</f>
        <v>0.3648881239242685</v>
      </c>
    </row>
    <row r="2018" spans="1:13" x14ac:dyDescent="0.2">
      <c r="A2018" s="2">
        <v>136952</v>
      </c>
      <c r="B2018" s="2" t="s">
        <v>1359</v>
      </c>
      <c r="C2018" s="3">
        <f>SUMIF($A:$A,A2018,$L:$L)/(SUMIF($A:$A,A2018,$I:$I))</f>
        <v>0.30831798649478209</v>
      </c>
      <c r="D2018" s="2">
        <v>17005858</v>
      </c>
      <c r="E2018" s="2" t="s">
        <v>1362</v>
      </c>
      <c r="F2018" s="4">
        <v>293045003293</v>
      </c>
      <c r="H2018" s="5">
        <v>197</v>
      </c>
      <c r="I2018" s="5">
        <v>758</v>
      </c>
      <c r="L2018" s="2">
        <f>IF(K2018="",H2018,(MIN(I2018,(ROUND(K2018*1.6*I2018,0)))))</f>
        <v>197</v>
      </c>
      <c r="M2018" s="3">
        <f>IF(L2018=0,0,(L2018/I2018))</f>
        <v>0.25989445910290238</v>
      </c>
    </row>
    <row r="2019" spans="1:13" x14ac:dyDescent="0.2">
      <c r="A2019" s="2">
        <v>136952</v>
      </c>
      <c r="B2019" s="2" t="s">
        <v>1359</v>
      </c>
      <c r="C2019" s="3">
        <f>SUMIF($A:$A,A2019,$L:$L)/(SUMIF($A:$A,A2019,$I:$I))</f>
        <v>0.30831798649478209</v>
      </c>
      <c r="D2019" s="2">
        <v>17047313</v>
      </c>
      <c r="E2019" s="2" t="s">
        <v>10</v>
      </c>
      <c r="F2019" s="4"/>
      <c r="H2019" s="5">
        <v>127</v>
      </c>
      <c r="I2019" s="5">
        <v>469</v>
      </c>
      <c r="L2019" s="2">
        <f>IF(K2019="",H2019,(MIN(I2019,(ROUND(K2019*1.6*I2019,0)))))</f>
        <v>127</v>
      </c>
      <c r="M2019" s="3">
        <f>IF(L2019=0,0,(L2019/I2019))</f>
        <v>0.27078891257995735</v>
      </c>
    </row>
    <row r="2020" spans="1:13" x14ac:dyDescent="0.2">
      <c r="A2020" s="2">
        <v>137088</v>
      </c>
      <c r="B2020" s="2" t="s">
        <v>246</v>
      </c>
      <c r="C2020" s="3">
        <f>SUMIF($A:$A,A2020,$L:$L)/(SUMIF($A:$A,A2020,$I:$I))</f>
        <v>0.6119205298013245</v>
      </c>
      <c r="D2020" s="2">
        <v>74853</v>
      </c>
      <c r="E2020" s="2" t="s">
        <v>247</v>
      </c>
      <c r="F2020" s="4">
        <v>293052002095</v>
      </c>
      <c r="H2020" s="5">
        <v>124</v>
      </c>
      <c r="I2020" s="5">
        <v>246</v>
      </c>
      <c r="L2020" s="2">
        <f>IF(K2020="",H2020,(MIN(I2020,(ROUND(K2020*1.6*I2020,0)))))</f>
        <v>124</v>
      </c>
      <c r="M2020" s="3">
        <f>IF(L2020=0,0,(L2020/I2020))</f>
        <v>0.50406504065040647</v>
      </c>
    </row>
    <row r="2021" spans="1:13" x14ac:dyDescent="0.2">
      <c r="A2021" s="2">
        <v>137088</v>
      </c>
      <c r="B2021" s="2" t="s">
        <v>246</v>
      </c>
      <c r="C2021" s="3">
        <f>SUMIF($A:$A,A2021,$L:$L)/(SUMIF($A:$A,A2021,$I:$I))</f>
        <v>0.6119205298013245</v>
      </c>
      <c r="D2021" s="2">
        <v>74868</v>
      </c>
      <c r="E2021" s="2" t="s">
        <v>249</v>
      </c>
      <c r="F2021" s="4">
        <v>293052002093</v>
      </c>
      <c r="H2021" s="5">
        <v>201</v>
      </c>
      <c r="I2021" s="5">
        <v>282</v>
      </c>
      <c r="L2021" s="2">
        <f>IF(K2021="",H2021,(MIN(I2021,(ROUND(K2021*1.6*I2021,0)))))</f>
        <v>201</v>
      </c>
      <c r="M2021" s="3">
        <f>IF(L2021=0,0,(L2021/I2021))</f>
        <v>0.71276595744680848</v>
      </c>
    </row>
    <row r="2022" spans="1:13" x14ac:dyDescent="0.2">
      <c r="A2022" s="2">
        <v>137088</v>
      </c>
      <c r="B2022" s="2" t="s">
        <v>246</v>
      </c>
      <c r="C2022" s="3">
        <f>SUMIF($A:$A,A2022,$L:$L)/(SUMIF($A:$A,A2022,$I:$I))</f>
        <v>0.6119205298013245</v>
      </c>
      <c r="D2022" s="2">
        <v>74885</v>
      </c>
      <c r="E2022" s="2" t="s">
        <v>250</v>
      </c>
      <c r="F2022" s="4">
        <v>293052002094</v>
      </c>
      <c r="H2022" s="5">
        <v>62</v>
      </c>
      <c r="I2022" s="5">
        <v>95</v>
      </c>
      <c r="L2022" s="2">
        <f>IF(K2022="",H2022,(MIN(I2022,(ROUND(K2022*1.6*I2022,0)))))</f>
        <v>62</v>
      </c>
      <c r="M2022" s="3">
        <f>IF(L2022=0,0,(L2022/I2022))</f>
        <v>0.65263157894736845</v>
      </c>
    </row>
    <row r="2023" spans="1:13" x14ac:dyDescent="0.2">
      <c r="A2023" s="2">
        <v>137088</v>
      </c>
      <c r="B2023" s="2" t="s">
        <v>246</v>
      </c>
      <c r="C2023" s="3">
        <f>SUMIF($A:$A,A2023,$L:$L)/(SUMIF($A:$A,A2023,$I:$I))</f>
        <v>0.6119205298013245</v>
      </c>
      <c r="D2023" s="2">
        <v>17019896</v>
      </c>
      <c r="E2023" s="2" t="s">
        <v>248</v>
      </c>
      <c r="F2023" s="4">
        <v>293052003337</v>
      </c>
      <c r="H2023" s="5">
        <v>75</v>
      </c>
      <c r="I2023" s="5">
        <v>132</v>
      </c>
      <c r="L2023" s="2">
        <f>IF(K2023="",H2023,(MIN(I2023,(ROUND(K2023*1.6*I2023,0)))))</f>
        <v>75</v>
      </c>
      <c r="M2023" s="3">
        <f>IF(L2023=0,0,(L2023/I2023))</f>
        <v>0.56818181818181823</v>
      </c>
    </row>
    <row r="2024" spans="1:13" x14ac:dyDescent="0.2">
      <c r="A2024" s="2">
        <v>136896</v>
      </c>
      <c r="B2024" s="2" t="s">
        <v>698</v>
      </c>
      <c r="C2024" s="3">
        <f>SUMIF($A:$A,A2024,$L:$L)/(SUMIF($A:$A,A2024,$I:$I))</f>
        <v>0.41624706277274254</v>
      </c>
      <c r="D2024" s="2">
        <v>73818</v>
      </c>
      <c r="E2024" s="2" t="s">
        <v>701</v>
      </c>
      <c r="F2024" s="4">
        <v>293057002097</v>
      </c>
      <c r="H2024" s="5">
        <v>95</v>
      </c>
      <c r="I2024" s="5">
        <v>304</v>
      </c>
      <c r="L2024" s="2">
        <f>IF(K2024="",H2024,(MIN(I2024,(ROUND(K2024*1.6*I2024,0)))))</f>
        <v>95</v>
      </c>
      <c r="M2024" s="3">
        <f>IF(L2024=0,0,(L2024/I2024))</f>
        <v>0.3125</v>
      </c>
    </row>
    <row r="2025" spans="1:13" x14ac:dyDescent="0.2">
      <c r="A2025" s="2">
        <v>136896</v>
      </c>
      <c r="B2025" s="2" t="s">
        <v>698</v>
      </c>
      <c r="C2025" s="3">
        <f>SUMIF($A:$A,A2025,$L:$L)/(SUMIF($A:$A,A2025,$I:$I))</f>
        <v>0.41624706277274254</v>
      </c>
      <c r="D2025" s="2">
        <v>73819</v>
      </c>
      <c r="E2025" s="2" t="s">
        <v>703</v>
      </c>
      <c r="F2025" s="4">
        <v>293057002098</v>
      </c>
      <c r="H2025" s="5">
        <v>285</v>
      </c>
      <c r="I2025" s="5">
        <v>568</v>
      </c>
      <c r="L2025" s="2">
        <f>IF(K2025="",H2025,(MIN(I2025,(ROUND(K2025*1.6*I2025,0)))))</f>
        <v>285</v>
      </c>
      <c r="M2025" s="3">
        <f>IF(L2025=0,0,(L2025/I2025))</f>
        <v>0.50176056338028174</v>
      </c>
    </row>
    <row r="2026" spans="1:13" x14ac:dyDescent="0.2">
      <c r="A2026" s="2">
        <v>136896</v>
      </c>
      <c r="B2026" s="2" t="s">
        <v>698</v>
      </c>
      <c r="C2026" s="3">
        <f>SUMIF($A:$A,A2026,$L:$L)/(SUMIF($A:$A,A2026,$I:$I))</f>
        <v>0.41624706277274254</v>
      </c>
      <c r="D2026" s="2">
        <v>73821</v>
      </c>
      <c r="E2026" s="2" t="s">
        <v>700</v>
      </c>
      <c r="F2026" s="4">
        <v>293057002575</v>
      </c>
      <c r="H2026" s="5">
        <v>301</v>
      </c>
      <c r="I2026" s="5">
        <v>707</v>
      </c>
      <c r="L2026" s="2">
        <f>IF(K2026="",H2026,(MIN(I2026,(ROUND(K2026*1.6*I2026,0)))))</f>
        <v>301</v>
      </c>
      <c r="M2026" s="3">
        <f>IF(L2026=0,0,(L2026/I2026))</f>
        <v>0.42574257425742573</v>
      </c>
    </row>
    <row r="2027" spans="1:13" x14ac:dyDescent="0.2">
      <c r="A2027" s="2">
        <v>136896</v>
      </c>
      <c r="B2027" s="2" t="s">
        <v>698</v>
      </c>
      <c r="C2027" s="3">
        <f>SUMIF($A:$A,A2027,$L:$L)/(SUMIF($A:$A,A2027,$I:$I))</f>
        <v>0.41624706277274254</v>
      </c>
      <c r="D2027" s="2">
        <v>73822</v>
      </c>
      <c r="E2027" s="2" t="s">
        <v>699</v>
      </c>
      <c r="F2027" s="4">
        <v>293057002101</v>
      </c>
      <c r="H2027" s="5">
        <v>315</v>
      </c>
      <c r="I2027" s="5">
        <v>925</v>
      </c>
      <c r="L2027" s="2">
        <f>IF(K2027="",H2027,(MIN(I2027,(ROUND(K2027*1.6*I2027,0)))))</f>
        <v>315</v>
      </c>
      <c r="M2027" s="3">
        <f>IF(L2027=0,0,(L2027/I2027))</f>
        <v>0.34054054054054056</v>
      </c>
    </row>
    <row r="2028" spans="1:13" x14ac:dyDescent="0.2">
      <c r="A2028" s="2">
        <v>136896</v>
      </c>
      <c r="B2028" s="2" t="s">
        <v>698</v>
      </c>
      <c r="C2028" s="3">
        <f>SUMIF($A:$A,A2028,$L:$L)/(SUMIF($A:$A,A2028,$I:$I))</f>
        <v>0.41624706277274254</v>
      </c>
      <c r="D2028" s="2">
        <v>17019787</v>
      </c>
      <c r="E2028" s="2" t="s">
        <v>702</v>
      </c>
      <c r="F2028" s="4">
        <v>293057003377</v>
      </c>
      <c r="H2028" s="5">
        <v>244</v>
      </c>
      <c r="I2028" s="5">
        <v>475</v>
      </c>
      <c r="L2028" s="2">
        <f>IF(K2028="",H2028,(MIN(I2028,(ROUND(K2028*1.6*I2028,0)))))</f>
        <v>244</v>
      </c>
      <c r="M2028" s="3">
        <f>IF(L2028=0,0,(L2028/I2028))</f>
        <v>0.51368421052631574</v>
      </c>
    </row>
    <row r="2029" spans="1:13" x14ac:dyDescent="0.2">
      <c r="A2029" s="2">
        <v>137196</v>
      </c>
      <c r="B2029" s="2" t="s">
        <v>639</v>
      </c>
      <c r="C2029" s="3">
        <f>SUMIF($A:$A,A2029,$L:$L)/(SUMIF($A:$A,A2029,$I:$I))</f>
        <v>0.43225806451612903</v>
      </c>
      <c r="D2029" s="2">
        <v>75452</v>
      </c>
      <c r="E2029" s="2" t="s">
        <v>640</v>
      </c>
      <c r="F2029" s="4">
        <v>293060002103</v>
      </c>
      <c r="H2029" s="5">
        <v>39</v>
      </c>
      <c r="I2029" s="5">
        <v>87</v>
      </c>
      <c r="L2029" s="2">
        <f>IF(K2029="",H2029,(MIN(I2029,(ROUND(K2029*1.6*I2029,0)))))</f>
        <v>39</v>
      </c>
      <c r="M2029" s="3">
        <f>IF(L2029=0,0,(L2029/I2029))</f>
        <v>0.44827586206896552</v>
      </c>
    </row>
    <row r="2030" spans="1:13" x14ac:dyDescent="0.2">
      <c r="A2030" s="2">
        <v>137196</v>
      </c>
      <c r="B2030" s="2" t="s">
        <v>639</v>
      </c>
      <c r="C2030" s="3">
        <f>SUMIF($A:$A,A2030,$L:$L)/(SUMIF($A:$A,A2030,$I:$I))</f>
        <v>0.43225806451612903</v>
      </c>
      <c r="D2030" s="2">
        <v>170081</v>
      </c>
      <c r="E2030" s="2" t="s">
        <v>641</v>
      </c>
      <c r="F2030" s="4">
        <v>293060002102</v>
      </c>
      <c r="H2030" s="5">
        <v>28</v>
      </c>
      <c r="I2030" s="5">
        <v>68</v>
      </c>
      <c r="L2030" s="2">
        <f>IF(K2030="",H2030,(MIN(I2030,(ROUND(K2030*1.6*I2030,0)))))</f>
        <v>28</v>
      </c>
      <c r="M2030" s="3">
        <f>IF(L2030=0,0,(L2030/I2030))</f>
        <v>0.41176470588235292</v>
      </c>
    </row>
    <row r="2031" spans="1:13" x14ac:dyDescent="0.2">
      <c r="A2031" s="2">
        <v>17035611</v>
      </c>
      <c r="B2031" s="2" t="s">
        <v>1116</v>
      </c>
      <c r="C2031" s="3">
        <f>SUMIF($A:$A,A2031,$L:$L)/(SUMIF($A:$A,A2031,$I:$I))</f>
        <v>0.8066350710900474</v>
      </c>
      <c r="D2031" s="2">
        <v>231388</v>
      </c>
      <c r="E2031" s="2" t="s">
        <v>1117</v>
      </c>
      <c r="F2031" s="4">
        <v>290002702808</v>
      </c>
      <c r="H2031" s="5"/>
      <c r="I2031" s="5">
        <v>202</v>
      </c>
      <c r="J2031" s="2">
        <v>2024</v>
      </c>
      <c r="K2031" s="3">
        <v>0.33660000000000001</v>
      </c>
      <c r="L2031" s="2">
        <f>IF(K2031="",H2031,(MIN(I2031,(ROUND(K2031*1.6*I2031,0)))))</f>
        <v>109</v>
      </c>
      <c r="M2031" s="3">
        <f>IF(L2031=0,0,(L2031/I2031))</f>
        <v>0.53960396039603964</v>
      </c>
    </row>
    <row r="2032" spans="1:13" x14ac:dyDescent="0.2">
      <c r="A2032" s="2">
        <v>17035611</v>
      </c>
      <c r="B2032" s="2" t="s">
        <v>1116</v>
      </c>
      <c r="C2032" s="3">
        <f>SUMIF($A:$A,A2032,$L:$L)/(SUMIF($A:$A,A2032,$I:$I))</f>
        <v>0.8066350710900474</v>
      </c>
      <c r="D2032" s="2">
        <v>17035646</v>
      </c>
      <c r="E2032" s="2" t="s">
        <v>1118</v>
      </c>
      <c r="F2032" s="4">
        <v>290002702914</v>
      </c>
      <c r="H2032" s="5"/>
      <c r="I2032" s="5">
        <v>269</v>
      </c>
      <c r="J2032" s="2">
        <v>2024</v>
      </c>
      <c r="K2032" s="3">
        <v>0.4647</v>
      </c>
      <c r="L2032" s="2">
        <f>IF(K2032="",H2032,(MIN(I2032,(ROUND(K2032*1.6*I2032,0)))))</f>
        <v>200</v>
      </c>
      <c r="M2032" s="3">
        <f>IF(L2032=0,0,(L2032/I2032))</f>
        <v>0.74349442379182151</v>
      </c>
    </row>
    <row r="2033" spans="1:13" x14ac:dyDescent="0.2">
      <c r="A2033" s="2">
        <v>17035611</v>
      </c>
      <c r="B2033" s="2" t="s">
        <v>1116</v>
      </c>
      <c r="C2033" s="3">
        <f>SUMIF($A:$A,A2033,$L:$L)/(SUMIF($A:$A,A2033,$I:$I))</f>
        <v>0.8066350710900474</v>
      </c>
      <c r="D2033" s="2">
        <v>17035647</v>
      </c>
      <c r="E2033" s="2" t="s">
        <v>1119</v>
      </c>
      <c r="F2033" s="4">
        <v>290002702915</v>
      </c>
      <c r="H2033" s="5"/>
      <c r="I2033" s="5">
        <v>584</v>
      </c>
      <c r="J2033" s="2">
        <v>2024</v>
      </c>
      <c r="K2033" s="3">
        <v>0.58050000000000002</v>
      </c>
      <c r="L2033" s="2">
        <f>IF(K2033="",H2033,(MIN(I2033,(ROUND(K2033*1.6*I2033,0)))))</f>
        <v>542</v>
      </c>
      <c r="M2033" s="3">
        <f>IF(L2033=0,0,(L2033/I2033))</f>
        <v>0.92808219178082196</v>
      </c>
    </row>
    <row r="2034" spans="1:13" x14ac:dyDescent="0.2">
      <c r="A2034" s="2">
        <v>136920</v>
      </c>
      <c r="B2034" s="2" t="s">
        <v>2185</v>
      </c>
      <c r="C2034" s="3">
        <f>SUMIF($A:$A,A2034,$L:$L)/(SUMIF($A:$A,A2034,$I:$I))</f>
        <v>0.85032704886494803</v>
      </c>
      <c r="D2034" s="2">
        <v>74188</v>
      </c>
      <c r="E2034" s="2" t="s">
        <v>2187</v>
      </c>
      <c r="F2034" s="4">
        <v>293066002511</v>
      </c>
      <c r="H2034" s="5"/>
      <c r="I2034" s="5">
        <v>541</v>
      </c>
      <c r="J2034" s="2">
        <v>2023</v>
      </c>
      <c r="K2034" s="3">
        <v>0.55820000000000003</v>
      </c>
      <c r="L2034" s="2">
        <f>IF(K2034="",H2034,(MIN(I2034,(ROUND(K2034*1.6*I2034,0)))))</f>
        <v>483</v>
      </c>
      <c r="M2034" s="3">
        <f>IF(L2034=0,0,(L2034/I2034))</f>
        <v>0.89279112754158962</v>
      </c>
    </row>
    <row r="2035" spans="1:13" x14ac:dyDescent="0.2">
      <c r="A2035" s="2">
        <v>136920</v>
      </c>
      <c r="B2035" s="2" t="s">
        <v>2185</v>
      </c>
      <c r="C2035" s="3">
        <f>SUMIF($A:$A,A2035,$L:$L)/(SUMIF($A:$A,A2035,$I:$I))</f>
        <v>0.85032704886494803</v>
      </c>
      <c r="D2035" s="2">
        <v>74192</v>
      </c>
      <c r="E2035" s="2" t="s">
        <v>232</v>
      </c>
      <c r="F2035" s="4">
        <v>293066002112</v>
      </c>
      <c r="H2035" s="5"/>
      <c r="I2035" s="5">
        <v>272</v>
      </c>
      <c r="J2035" s="2">
        <v>2023</v>
      </c>
      <c r="K2035" s="3">
        <v>0.72430000000000005</v>
      </c>
      <c r="L2035" s="2">
        <f>IF(K2035="",H2035,(MIN(I2035,(ROUND(K2035*1.6*I2035,0)))))</f>
        <v>272</v>
      </c>
      <c r="M2035" s="3">
        <f>IF(L2035=0,0,(L2035/I2035))</f>
        <v>1</v>
      </c>
    </row>
    <row r="2036" spans="1:13" x14ac:dyDescent="0.2">
      <c r="A2036" s="2">
        <v>136920</v>
      </c>
      <c r="B2036" s="2" t="s">
        <v>2185</v>
      </c>
      <c r="C2036" s="3">
        <f>SUMIF($A:$A,A2036,$L:$L)/(SUMIF($A:$A,A2036,$I:$I))</f>
        <v>0.85032704886494803</v>
      </c>
      <c r="D2036" s="2">
        <v>74193</v>
      </c>
      <c r="E2036" s="2" t="s">
        <v>2190</v>
      </c>
      <c r="F2036" s="4">
        <v>293066002109</v>
      </c>
      <c r="H2036" s="5"/>
      <c r="I2036" s="5">
        <v>261</v>
      </c>
      <c r="J2036" s="2">
        <v>2023</v>
      </c>
      <c r="K2036" s="3">
        <v>0.52869999999999995</v>
      </c>
      <c r="L2036" s="2">
        <f>IF(K2036="",H2036,(MIN(I2036,(ROUND(K2036*1.6*I2036,0)))))</f>
        <v>221</v>
      </c>
      <c r="M2036" s="3">
        <f>IF(L2036=0,0,(L2036/I2036))</f>
        <v>0.84674329501915713</v>
      </c>
    </row>
    <row r="2037" spans="1:13" x14ac:dyDescent="0.2">
      <c r="A2037" s="2">
        <v>136920</v>
      </c>
      <c r="B2037" s="2" t="s">
        <v>2185</v>
      </c>
      <c r="C2037" s="3">
        <f>SUMIF($A:$A,A2037,$L:$L)/(SUMIF($A:$A,A2037,$I:$I))</f>
        <v>0.85032704886494803</v>
      </c>
      <c r="D2037" s="2">
        <v>74194</v>
      </c>
      <c r="E2037" s="2" t="s">
        <v>2186</v>
      </c>
      <c r="F2037" s="4">
        <v>293066002113</v>
      </c>
      <c r="H2037" s="5"/>
      <c r="I2037" s="5">
        <v>734</v>
      </c>
      <c r="J2037" s="2">
        <v>2023</v>
      </c>
      <c r="K2037" s="3">
        <v>0.53810000000000002</v>
      </c>
      <c r="L2037" s="2">
        <f>IF(K2037="",H2037,(MIN(I2037,(ROUND(K2037*1.6*I2037,0)))))</f>
        <v>632</v>
      </c>
      <c r="M2037" s="3">
        <f>IF(L2037=0,0,(L2037/I2037))</f>
        <v>0.8610354223433242</v>
      </c>
    </row>
    <row r="2038" spans="1:13" x14ac:dyDescent="0.2">
      <c r="A2038" s="2">
        <v>136920</v>
      </c>
      <c r="B2038" s="2" t="s">
        <v>2185</v>
      </c>
      <c r="C2038" s="3">
        <f>SUMIF($A:$A,A2038,$L:$L)/(SUMIF($A:$A,A2038,$I:$I))</f>
        <v>0.85032704886494803</v>
      </c>
      <c r="D2038" s="2">
        <v>74197</v>
      </c>
      <c r="E2038" s="2" t="s">
        <v>2191</v>
      </c>
      <c r="F2038" s="4">
        <v>293066001898</v>
      </c>
      <c r="H2038" s="5"/>
      <c r="I2038" s="5">
        <v>140</v>
      </c>
      <c r="J2038" s="2">
        <v>2023</v>
      </c>
      <c r="K2038" s="3">
        <v>0.52139999999999997</v>
      </c>
      <c r="L2038" s="2">
        <f>IF(K2038="",H2038,(MIN(I2038,(ROUND(K2038*1.6*I2038,0)))))</f>
        <v>117</v>
      </c>
      <c r="M2038" s="3">
        <f>IF(L2038=0,0,(L2038/I2038))</f>
        <v>0.83571428571428574</v>
      </c>
    </row>
    <row r="2039" spans="1:13" x14ac:dyDescent="0.2">
      <c r="A2039" s="2">
        <v>136920</v>
      </c>
      <c r="B2039" s="2" t="s">
        <v>2185</v>
      </c>
      <c r="C2039" s="3">
        <f>SUMIF($A:$A,A2039,$L:$L)/(SUMIF($A:$A,A2039,$I:$I))</f>
        <v>0.85032704886494803</v>
      </c>
      <c r="D2039" s="2">
        <v>74198</v>
      </c>
      <c r="E2039" s="2" t="s">
        <v>2189</v>
      </c>
      <c r="F2039" s="4">
        <v>293066002107</v>
      </c>
      <c r="H2039" s="5"/>
      <c r="I2039" s="5">
        <v>326</v>
      </c>
      <c r="J2039" s="2">
        <v>2023</v>
      </c>
      <c r="K2039" s="3">
        <v>0.30669999999999997</v>
      </c>
      <c r="L2039" s="2">
        <f>IF(K2039="",H2039,(MIN(I2039,(ROUND(K2039*1.6*I2039,0)))))</f>
        <v>160</v>
      </c>
      <c r="M2039" s="3">
        <f>IF(L2039=0,0,(L2039/I2039))</f>
        <v>0.49079754601226994</v>
      </c>
    </row>
    <row r="2040" spans="1:13" x14ac:dyDescent="0.2">
      <c r="A2040" s="2">
        <v>136920</v>
      </c>
      <c r="B2040" s="2" t="s">
        <v>2185</v>
      </c>
      <c r="C2040" s="3">
        <f>SUMIF($A:$A,A2040,$L:$L)/(SUMIF($A:$A,A2040,$I:$I))</f>
        <v>0.85032704886494803</v>
      </c>
      <c r="D2040" s="2">
        <v>74217</v>
      </c>
      <c r="E2040" s="2" t="s">
        <v>2188</v>
      </c>
      <c r="F2040" s="4">
        <v>293066002105</v>
      </c>
      <c r="H2040" s="5"/>
      <c r="I2040" s="5">
        <v>325</v>
      </c>
      <c r="J2040" s="2">
        <v>2023</v>
      </c>
      <c r="K2040" s="3">
        <v>0.6492</v>
      </c>
      <c r="L2040" s="2">
        <f>IF(K2040="",H2040,(MIN(I2040,(ROUND(K2040*1.6*I2040,0)))))</f>
        <v>325</v>
      </c>
      <c r="M2040" s="3">
        <f>IF(L2040=0,0,(L2040/I2040))</f>
        <v>1</v>
      </c>
    </row>
    <row r="2041" spans="1:13" x14ac:dyDescent="0.2">
      <c r="A2041" s="2">
        <v>136898</v>
      </c>
      <c r="B2041" s="2" t="s">
        <v>2192</v>
      </c>
      <c r="C2041" s="3">
        <f>SUMIF($A:$A,A2041,$L:$L)/(SUMIF($A:$A,A2041,$I:$I))</f>
        <v>0.35036496350364965</v>
      </c>
      <c r="D2041" s="2">
        <v>73828</v>
      </c>
      <c r="E2041" s="2" t="s">
        <v>2193</v>
      </c>
      <c r="F2041" s="4">
        <v>293069002116</v>
      </c>
      <c r="H2041" s="5">
        <v>67</v>
      </c>
      <c r="I2041" s="5">
        <v>203</v>
      </c>
      <c r="L2041" s="2">
        <f>IF(K2041="",H2041,(MIN(I2041,(ROUND(K2041*1.6*I2041,0)))))</f>
        <v>67</v>
      </c>
      <c r="M2041" s="3">
        <f>IF(L2041=0,0,(L2041/I2041))</f>
        <v>0.33004926108374383</v>
      </c>
    </row>
    <row r="2042" spans="1:13" x14ac:dyDescent="0.2">
      <c r="A2042" s="2">
        <v>136898</v>
      </c>
      <c r="B2042" s="2" t="s">
        <v>2192</v>
      </c>
      <c r="C2042" s="3">
        <f>SUMIF($A:$A,A2042,$L:$L)/(SUMIF($A:$A,A2042,$I:$I))</f>
        <v>0.35036496350364965</v>
      </c>
      <c r="D2042" s="2">
        <v>73829</v>
      </c>
      <c r="E2042" s="2" t="s">
        <v>2194</v>
      </c>
      <c r="F2042" s="4">
        <v>293069001557</v>
      </c>
      <c r="H2042" s="5">
        <v>64</v>
      </c>
      <c r="I2042" s="5">
        <v>159</v>
      </c>
      <c r="L2042" s="2">
        <f>IF(K2042="",H2042,(MIN(I2042,(ROUND(K2042*1.6*I2042,0)))))</f>
        <v>64</v>
      </c>
      <c r="M2042" s="3">
        <f>IF(L2042=0,0,(L2042/I2042))</f>
        <v>0.40251572327044027</v>
      </c>
    </row>
    <row r="2043" spans="1:13" x14ac:dyDescent="0.2">
      <c r="A2043" s="2">
        <v>136898</v>
      </c>
      <c r="B2043" s="2" t="s">
        <v>2192</v>
      </c>
      <c r="C2043" s="3">
        <f>SUMIF($A:$A,A2043,$L:$L)/(SUMIF($A:$A,A2043,$I:$I))</f>
        <v>0.35036496350364965</v>
      </c>
      <c r="D2043" s="2">
        <v>185654</v>
      </c>
      <c r="E2043" s="2" t="s">
        <v>2195</v>
      </c>
      <c r="F2043" s="4">
        <v>293069002115</v>
      </c>
      <c r="H2043" s="5">
        <v>109</v>
      </c>
      <c r="I2043" s="5">
        <v>323</v>
      </c>
      <c r="L2043" s="2">
        <f>IF(K2043="",H2043,(MIN(I2043,(ROUND(K2043*1.6*I2043,0)))))</f>
        <v>109</v>
      </c>
      <c r="M2043" s="3">
        <f>IF(L2043=0,0,(L2043/I2043))</f>
        <v>0.33746130030959753</v>
      </c>
    </row>
    <row r="2044" spans="1:13" x14ac:dyDescent="0.2">
      <c r="A2044" s="2">
        <v>137010</v>
      </c>
      <c r="B2044" s="2" t="s">
        <v>2437</v>
      </c>
      <c r="C2044" s="3">
        <f>SUMIF($A:$A,A2044,$L:$L)/(SUMIF($A:$A,A2044,$I:$I))</f>
        <v>0.47337278106508873</v>
      </c>
      <c r="D2044" s="2">
        <v>74594</v>
      </c>
      <c r="E2044" s="2" t="s">
        <v>2439</v>
      </c>
      <c r="F2044" s="4">
        <v>293072002118</v>
      </c>
      <c r="H2044" s="5"/>
      <c r="I2044" s="5">
        <v>156</v>
      </c>
      <c r="J2044" s="2">
        <v>2024</v>
      </c>
      <c r="K2044" s="3">
        <v>0.3654</v>
      </c>
      <c r="L2044" s="2">
        <f>IF(K2044="",H2044,(MIN(I2044,(ROUND(K2044*1.6*I2044,0)))))</f>
        <v>91</v>
      </c>
      <c r="M2044" s="3">
        <f>IF(L2044=0,0,(L2044/I2044))</f>
        <v>0.58333333333333337</v>
      </c>
    </row>
    <row r="2045" spans="1:13" x14ac:dyDescent="0.2">
      <c r="A2045" s="2">
        <v>137010</v>
      </c>
      <c r="B2045" s="2" t="s">
        <v>2437</v>
      </c>
      <c r="C2045" s="3">
        <f>SUMIF($A:$A,A2045,$L:$L)/(SUMIF($A:$A,A2045,$I:$I))</f>
        <v>0.47337278106508873</v>
      </c>
      <c r="D2045" s="2">
        <v>74612</v>
      </c>
      <c r="E2045" s="2" t="s">
        <v>2438</v>
      </c>
      <c r="F2045" s="4">
        <v>293072002119</v>
      </c>
      <c r="H2045" s="5"/>
      <c r="I2045" s="5">
        <v>182</v>
      </c>
      <c r="J2045" s="2">
        <v>2024</v>
      </c>
      <c r="K2045" s="3">
        <v>0.23630000000000001</v>
      </c>
      <c r="L2045" s="2">
        <f>IF(K2045="",H2045,(MIN(I2045,(ROUND(K2045*1.6*I2045,0)))))</f>
        <v>69</v>
      </c>
      <c r="M2045" s="3">
        <f>IF(L2045=0,0,(L2045/I2045))</f>
        <v>0.37912087912087911</v>
      </c>
    </row>
    <row r="2046" spans="1:13" x14ac:dyDescent="0.2">
      <c r="A2046" s="2">
        <v>137102</v>
      </c>
      <c r="B2046" s="2" t="s">
        <v>353</v>
      </c>
      <c r="C2046" s="3">
        <f>SUMIF($A:$A,A2046,$L:$L)/(SUMIF($A:$A,A2046,$I:$I))</f>
        <v>0.68161434977578472</v>
      </c>
      <c r="D2046" s="2">
        <v>74886</v>
      </c>
      <c r="E2046" s="2" t="s">
        <v>355</v>
      </c>
      <c r="F2046" s="4">
        <v>293075002122</v>
      </c>
      <c r="H2046" s="5">
        <v>164</v>
      </c>
      <c r="I2046" s="5">
        <v>226</v>
      </c>
      <c r="L2046" s="2">
        <f>IF(K2046="",H2046,(MIN(I2046,(ROUND(K2046*1.6*I2046,0)))))</f>
        <v>164</v>
      </c>
      <c r="M2046" s="3">
        <f>IF(L2046=0,0,(L2046/I2046))</f>
        <v>0.72566371681415931</v>
      </c>
    </row>
    <row r="2047" spans="1:13" x14ac:dyDescent="0.2">
      <c r="A2047" s="2">
        <v>137102</v>
      </c>
      <c r="B2047" s="2" t="s">
        <v>353</v>
      </c>
      <c r="C2047" s="3">
        <f>SUMIF($A:$A,A2047,$L:$L)/(SUMIF($A:$A,A2047,$I:$I))</f>
        <v>0.68161434977578472</v>
      </c>
      <c r="D2047" s="2">
        <v>74888</v>
      </c>
      <c r="E2047" s="2" t="s">
        <v>354</v>
      </c>
      <c r="F2047" s="4">
        <v>293075002121</v>
      </c>
      <c r="H2047" s="5">
        <v>140</v>
      </c>
      <c r="I2047" s="5">
        <v>220</v>
      </c>
      <c r="L2047" s="2">
        <f>IF(K2047="",H2047,(MIN(I2047,(ROUND(K2047*1.6*I2047,0)))))</f>
        <v>140</v>
      </c>
      <c r="M2047" s="3">
        <f>IF(L2047=0,0,(L2047/I2047))</f>
        <v>0.63636363636363635</v>
      </c>
    </row>
    <row r="2048" spans="1:13" x14ac:dyDescent="0.2">
      <c r="A2048" s="2">
        <v>136953</v>
      </c>
      <c r="B2048" s="2" t="s">
        <v>59</v>
      </c>
      <c r="C2048" s="3">
        <f>SUMIF($A:$A,A2048,$L:$L)/(SUMIF($A:$A,A2048,$I:$I))</f>
        <v>0.50187969924812026</v>
      </c>
      <c r="D2048" s="2">
        <v>74450</v>
      </c>
      <c r="E2048" s="2" t="s">
        <v>60</v>
      </c>
      <c r="F2048" s="4">
        <v>293078002124</v>
      </c>
      <c r="H2048" s="5">
        <v>107</v>
      </c>
      <c r="I2048" s="5">
        <v>238</v>
      </c>
      <c r="L2048" s="2">
        <f>IF(K2048="",H2048,(MIN(I2048,(ROUND(K2048*1.6*I2048,0)))))</f>
        <v>107</v>
      </c>
      <c r="M2048" s="3">
        <f>IF(L2048=0,0,(L2048/I2048))</f>
        <v>0.44957983193277312</v>
      </c>
    </row>
    <row r="2049" spans="1:13" x14ac:dyDescent="0.2">
      <c r="A2049" s="2">
        <v>136953</v>
      </c>
      <c r="B2049" s="2" t="s">
        <v>59</v>
      </c>
      <c r="C2049" s="3">
        <f>SUMIF($A:$A,A2049,$L:$L)/(SUMIF($A:$A,A2049,$I:$I))</f>
        <v>0.50187969924812026</v>
      </c>
      <c r="D2049" s="2">
        <v>74451</v>
      </c>
      <c r="E2049" s="2" t="s">
        <v>61</v>
      </c>
      <c r="F2049" s="4">
        <v>293078002125</v>
      </c>
      <c r="H2049" s="5">
        <v>160</v>
      </c>
      <c r="I2049" s="5">
        <v>294</v>
      </c>
      <c r="L2049" s="2">
        <f>IF(K2049="",H2049,(MIN(I2049,(ROUND(K2049*1.6*I2049,0)))))</f>
        <v>160</v>
      </c>
      <c r="M2049" s="3">
        <f>IF(L2049=0,0,(L2049/I2049))</f>
        <v>0.54421768707482998</v>
      </c>
    </row>
    <row r="2050" spans="1:13" x14ac:dyDescent="0.2">
      <c r="A2050" s="2">
        <v>137519</v>
      </c>
      <c r="B2050" s="2" t="s">
        <v>1343</v>
      </c>
      <c r="C2050" s="3">
        <f>SUMIF($A:$A,A2050,$L:$L)/(SUMIF($A:$A,A2050,$I:$I))</f>
        <v>0.6952054794520548</v>
      </c>
      <c r="D2050" s="2">
        <v>76381</v>
      </c>
      <c r="E2050" s="2" t="s">
        <v>1345</v>
      </c>
      <c r="F2050" s="4">
        <v>293081002127</v>
      </c>
      <c r="H2050" s="5">
        <v>106</v>
      </c>
      <c r="I2050" s="5">
        <v>148</v>
      </c>
      <c r="L2050" s="2">
        <f>IF(K2050="",H2050,(MIN(I2050,(ROUND(K2050*1.6*I2050,0)))))</f>
        <v>106</v>
      </c>
      <c r="M2050" s="3">
        <f>IF(L2050=0,0,(L2050/I2050))</f>
        <v>0.71621621621621623</v>
      </c>
    </row>
    <row r="2051" spans="1:13" x14ac:dyDescent="0.2">
      <c r="A2051" s="2">
        <v>137519</v>
      </c>
      <c r="B2051" s="2" t="s">
        <v>1343</v>
      </c>
      <c r="C2051" s="3">
        <f>SUMIF($A:$A,A2051,$L:$L)/(SUMIF($A:$A,A2051,$I:$I))</f>
        <v>0.6952054794520548</v>
      </c>
      <c r="D2051" s="2">
        <v>76383</v>
      </c>
      <c r="E2051" s="2" t="s">
        <v>1344</v>
      </c>
      <c r="F2051" s="4">
        <v>293081002128</v>
      </c>
      <c r="H2051" s="5">
        <v>97</v>
      </c>
      <c r="I2051" s="5">
        <v>144</v>
      </c>
      <c r="L2051" s="2">
        <f>IF(K2051="",H2051,(MIN(I2051,(ROUND(K2051*1.6*I2051,0)))))</f>
        <v>97</v>
      </c>
      <c r="M2051" s="3">
        <f>IF(L2051=0,0,(L2051/I2051))</f>
        <v>0.67361111111111116</v>
      </c>
    </row>
    <row r="2052" spans="1:13" x14ac:dyDescent="0.2">
      <c r="A2052" s="2">
        <v>137520</v>
      </c>
      <c r="B2052" s="2" t="s">
        <v>773</v>
      </c>
      <c r="C2052" s="3">
        <f>SUMIF($A:$A,A2052,$L:$L)/(SUMIF($A:$A,A2052,$I:$I))</f>
        <v>0.42805755395683454</v>
      </c>
      <c r="D2052" s="2">
        <v>76384</v>
      </c>
      <c r="E2052" s="2" t="s">
        <v>775</v>
      </c>
      <c r="F2052" s="4">
        <v>293099002140</v>
      </c>
      <c r="H2052" s="5">
        <v>59</v>
      </c>
      <c r="I2052" s="5">
        <v>134</v>
      </c>
      <c r="L2052" s="2">
        <f>IF(K2052="",H2052,(MIN(I2052,(ROUND(K2052*1.6*I2052,0)))))</f>
        <v>59</v>
      </c>
      <c r="M2052" s="3">
        <f>IF(L2052=0,0,(L2052/I2052))</f>
        <v>0.44029850746268656</v>
      </c>
    </row>
    <row r="2053" spans="1:13" x14ac:dyDescent="0.2">
      <c r="A2053" s="2">
        <v>137520</v>
      </c>
      <c r="B2053" s="2" t="s">
        <v>773</v>
      </c>
      <c r="C2053" s="3">
        <f>SUMIF($A:$A,A2053,$L:$L)/(SUMIF($A:$A,A2053,$I:$I))</f>
        <v>0.42805755395683454</v>
      </c>
      <c r="D2053" s="2">
        <v>76385</v>
      </c>
      <c r="E2053" s="2" t="s">
        <v>774</v>
      </c>
      <c r="F2053" s="4">
        <v>293099002141</v>
      </c>
      <c r="H2053" s="5">
        <v>60</v>
      </c>
      <c r="I2053" s="5">
        <v>144</v>
      </c>
      <c r="L2053" s="2">
        <f>IF(K2053="",H2053,(MIN(I2053,(ROUND(K2053*1.6*I2053,0)))))</f>
        <v>60</v>
      </c>
      <c r="M2053" s="3">
        <f>IF(L2053=0,0,(L2053/I2053))</f>
        <v>0.41666666666666669</v>
      </c>
    </row>
    <row r="2054" spans="1:13" x14ac:dyDescent="0.2">
      <c r="A2054" s="2">
        <v>136954</v>
      </c>
      <c r="B2054" s="2" t="s">
        <v>2418</v>
      </c>
      <c r="C2054" s="3">
        <f>SUMIF($A:$A,A2054,$L:$L)/(SUMIF($A:$A,A2054,$I:$I))</f>
        <v>0.40572450805008947</v>
      </c>
      <c r="D2054" s="2">
        <v>74454</v>
      </c>
      <c r="E2054" s="2" t="s">
        <v>1867</v>
      </c>
      <c r="F2054" s="4">
        <v>293105002149</v>
      </c>
      <c r="H2054" s="5">
        <v>158</v>
      </c>
      <c r="I2054" s="5">
        <v>344</v>
      </c>
      <c r="L2054" s="2">
        <f>IF(K2054="",H2054,(MIN(I2054,(ROUND(K2054*1.6*I2054,0)))))</f>
        <v>158</v>
      </c>
      <c r="M2054" s="3">
        <f>IF(L2054=0,0,(L2054/I2054))</f>
        <v>0.45930232558139533</v>
      </c>
    </row>
    <row r="2055" spans="1:13" x14ac:dyDescent="0.2">
      <c r="A2055" s="2">
        <v>136954</v>
      </c>
      <c r="B2055" s="2" t="s">
        <v>2418</v>
      </c>
      <c r="C2055" s="3">
        <f>SUMIF($A:$A,A2055,$L:$L)/(SUMIF($A:$A,A2055,$I:$I))</f>
        <v>0.40572450805008947</v>
      </c>
      <c r="D2055" s="2">
        <v>74455</v>
      </c>
      <c r="E2055" s="2" t="s">
        <v>2422</v>
      </c>
      <c r="F2055" s="4">
        <v>293105002416</v>
      </c>
      <c r="H2055" s="5">
        <v>220</v>
      </c>
      <c r="I2055" s="5">
        <v>423</v>
      </c>
      <c r="L2055" s="2">
        <f>IF(K2055="",H2055,(MIN(I2055,(ROUND(K2055*1.6*I2055,0)))))</f>
        <v>220</v>
      </c>
      <c r="M2055" s="3">
        <f>IF(L2055=0,0,(L2055/I2055))</f>
        <v>0.52009456264775411</v>
      </c>
    </row>
    <row r="2056" spans="1:13" x14ac:dyDescent="0.2">
      <c r="A2056" s="2">
        <v>136954</v>
      </c>
      <c r="B2056" s="2" t="s">
        <v>2418</v>
      </c>
      <c r="C2056" s="3">
        <f>SUMIF($A:$A,A2056,$L:$L)/(SUMIF($A:$A,A2056,$I:$I))</f>
        <v>0.40572450805008947</v>
      </c>
      <c r="D2056" s="2">
        <v>74456</v>
      </c>
      <c r="E2056" s="2" t="s">
        <v>2421</v>
      </c>
      <c r="F2056" s="4">
        <v>293105002649</v>
      </c>
      <c r="H2056" s="5">
        <v>275</v>
      </c>
      <c r="I2056" s="5">
        <v>653</v>
      </c>
      <c r="L2056" s="2">
        <f>IF(K2056="",H2056,(MIN(I2056,(ROUND(K2056*1.6*I2056,0)))))</f>
        <v>275</v>
      </c>
      <c r="M2056" s="3">
        <f>IF(L2056=0,0,(L2056/I2056))</f>
        <v>0.42113323124042878</v>
      </c>
    </row>
    <row r="2057" spans="1:13" x14ac:dyDescent="0.2">
      <c r="A2057" s="2">
        <v>136954</v>
      </c>
      <c r="B2057" s="2" t="s">
        <v>2418</v>
      </c>
      <c r="C2057" s="3">
        <f>SUMIF($A:$A,A2057,$L:$L)/(SUMIF($A:$A,A2057,$I:$I))</f>
        <v>0.40572450805008947</v>
      </c>
      <c r="D2057" s="2">
        <v>74457</v>
      </c>
      <c r="E2057" s="2" t="s">
        <v>2420</v>
      </c>
      <c r="F2057" s="4">
        <v>293105002151</v>
      </c>
      <c r="H2057" s="5">
        <v>294</v>
      </c>
      <c r="I2057" s="5">
        <v>871</v>
      </c>
      <c r="L2057" s="2">
        <f>IF(K2057="",H2057,(MIN(I2057,(ROUND(K2057*1.6*I2057,0)))))</f>
        <v>294</v>
      </c>
      <c r="M2057" s="3">
        <f>IF(L2057=0,0,(L2057/I2057))</f>
        <v>0.3375430539609644</v>
      </c>
    </row>
    <row r="2058" spans="1:13" x14ac:dyDescent="0.2">
      <c r="A2058" s="2">
        <v>136954</v>
      </c>
      <c r="B2058" s="2" t="s">
        <v>2418</v>
      </c>
      <c r="C2058" s="3">
        <f>SUMIF($A:$A,A2058,$L:$L)/(SUMIF($A:$A,A2058,$I:$I))</f>
        <v>0.40572450805008947</v>
      </c>
      <c r="D2058" s="2">
        <v>16042490</v>
      </c>
      <c r="E2058" s="2" t="s">
        <v>2423</v>
      </c>
      <c r="F2058" s="4">
        <v>293105002989</v>
      </c>
      <c r="H2058" s="5">
        <v>187</v>
      </c>
      <c r="I2058" s="5">
        <v>504</v>
      </c>
      <c r="L2058" s="2">
        <f>IF(K2058="",H2058,(MIN(I2058,(ROUND(K2058*1.6*I2058,0)))))</f>
        <v>187</v>
      </c>
      <c r="M2058" s="3">
        <f>IF(L2058=0,0,(L2058/I2058))</f>
        <v>0.37103174603174605</v>
      </c>
    </row>
    <row r="2059" spans="1:13" x14ac:dyDescent="0.2">
      <c r="A2059" s="2">
        <v>136954</v>
      </c>
      <c r="B2059" s="2" t="s">
        <v>2418</v>
      </c>
      <c r="C2059" s="3">
        <f>SUMIF($A:$A,A2059,$L:$L)/(SUMIF($A:$A,A2059,$I:$I))</f>
        <v>0.40572450805008947</v>
      </c>
      <c r="D2059" s="2">
        <v>17031547</v>
      </c>
      <c r="E2059" s="2" t="s">
        <v>2419</v>
      </c>
      <c r="F2059" s="4"/>
      <c r="G2059" s="2" t="s">
        <v>18</v>
      </c>
      <c r="H2059" s="5">
        <v>0</v>
      </c>
      <c r="I2059" s="5">
        <v>0</v>
      </c>
      <c r="L2059" s="2">
        <f>IF(K2059="",H2059,(MIN(I2059,(ROUND(K2059*1.6*I2059,0)))))</f>
        <v>0</v>
      </c>
      <c r="M2059" s="3">
        <f>IF(L2059=0,0,(L2059/I2059))</f>
        <v>0</v>
      </c>
    </row>
    <row r="2060" spans="1:13" x14ac:dyDescent="0.2">
      <c r="A2060" s="2">
        <v>136954</v>
      </c>
      <c r="B2060" s="2" t="s">
        <v>2418</v>
      </c>
      <c r="C2060" s="3">
        <f>SUMIF($A:$A,A2060,$L:$L)/(SUMIF($A:$A,A2060,$I:$I))</f>
        <v>0.40572450805008947</v>
      </c>
      <c r="D2060" s="2">
        <v>17034753</v>
      </c>
      <c r="E2060" s="2" t="s">
        <v>2424</v>
      </c>
      <c r="F2060" s="4">
        <v>293105003355</v>
      </c>
      <c r="H2060" s="5">
        <v>0</v>
      </c>
      <c r="I2060" s="5">
        <v>0</v>
      </c>
      <c r="L2060" s="2">
        <f>IF(K2060="",H2060,(MIN(I2060,(ROUND(K2060*1.6*I2060,0)))))</f>
        <v>0</v>
      </c>
      <c r="M2060" s="3">
        <f>IF(L2060=0,0,(L2060/I2060))</f>
        <v>0</v>
      </c>
    </row>
    <row r="2061" spans="1:13" x14ac:dyDescent="0.2">
      <c r="A2061" s="2">
        <v>137139</v>
      </c>
      <c r="B2061" s="2" t="s">
        <v>1283</v>
      </c>
      <c r="C2061" s="3">
        <f>SUMIF($A:$A,A2061,$L:$L)/(SUMIF($A:$A,A2061,$I:$I))</f>
        <v>0.38747377884327239</v>
      </c>
      <c r="D2061" s="2">
        <v>75121</v>
      </c>
      <c r="E2061" s="2" t="s">
        <v>494</v>
      </c>
      <c r="F2061" s="4">
        <v>293102002144</v>
      </c>
      <c r="H2061" s="5">
        <v>189</v>
      </c>
      <c r="I2061" s="5">
        <v>430</v>
      </c>
      <c r="L2061" s="2">
        <f>IF(K2061="",H2061,(MIN(I2061,(ROUND(K2061*1.6*I2061,0)))))</f>
        <v>189</v>
      </c>
      <c r="M2061" s="3">
        <f>IF(L2061=0,0,(L2061/I2061))</f>
        <v>0.43953488372093025</v>
      </c>
    </row>
    <row r="2062" spans="1:13" x14ac:dyDescent="0.2">
      <c r="A2062" s="2">
        <v>137139</v>
      </c>
      <c r="B2062" s="2" t="s">
        <v>1283</v>
      </c>
      <c r="C2062" s="3">
        <f>SUMIF($A:$A,A2062,$L:$L)/(SUMIF($A:$A,A2062,$I:$I))</f>
        <v>0.38747377884327239</v>
      </c>
      <c r="D2062" s="2">
        <v>75125</v>
      </c>
      <c r="E2062" s="2" t="s">
        <v>1285</v>
      </c>
      <c r="F2062" s="4">
        <v>293102002142</v>
      </c>
      <c r="H2062" s="5">
        <v>293</v>
      </c>
      <c r="I2062" s="5">
        <v>766</v>
      </c>
      <c r="L2062" s="2">
        <f>IF(K2062="",H2062,(MIN(I2062,(ROUND(K2062*1.6*I2062,0)))))</f>
        <v>293</v>
      </c>
      <c r="M2062" s="3">
        <f>IF(L2062=0,0,(L2062/I2062))</f>
        <v>0.38250652741514363</v>
      </c>
    </row>
    <row r="2063" spans="1:13" x14ac:dyDescent="0.2">
      <c r="A2063" s="2">
        <v>137139</v>
      </c>
      <c r="B2063" s="2" t="s">
        <v>1283</v>
      </c>
      <c r="C2063" s="3">
        <f>SUMIF($A:$A,A2063,$L:$L)/(SUMIF($A:$A,A2063,$I:$I))</f>
        <v>0.38747377884327239</v>
      </c>
      <c r="D2063" s="2">
        <v>75126</v>
      </c>
      <c r="E2063" s="2" t="s">
        <v>1287</v>
      </c>
      <c r="F2063" s="4">
        <v>293102001729</v>
      </c>
      <c r="H2063" s="5">
        <v>159</v>
      </c>
      <c r="I2063" s="5">
        <v>395</v>
      </c>
      <c r="L2063" s="2">
        <f>IF(K2063="",H2063,(MIN(I2063,(ROUND(K2063*1.6*I2063,0)))))</f>
        <v>159</v>
      </c>
      <c r="M2063" s="3">
        <f>IF(L2063=0,0,(L2063/I2063))</f>
        <v>0.40253164556962023</v>
      </c>
    </row>
    <row r="2064" spans="1:13" x14ac:dyDescent="0.2">
      <c r="A2064" s="2">
        <v>137139</v>
      </c>
      <c r="B2064" s="2" t="s">
        <v>1283</v>
      </c>
      <c r="C2064" s="3">
        <f>SUMIF($A:$A,A2064,$L:$L)/(SUMIF($A:$A,A2064,$I:$I))</f>
        <v>0.38747377884327239</v>
      </c>
      <c r="D2064" s="2">
        <v>75128</v>
      </c>
      <c r="E2064" s="2" t="s">
        <v>1286</v>
      </c>
      <c r="F2064" s="4">
        <v>293102002513</v>
      </c>
      <c r="H2064" s="5">
        <v>173</v>
      </c>
      <c r="I2064" s="5">
        <v>404</v>
      </c>
      <c r="L2064" s="2">
        <f>IF(K2064="",H2064,(MIN(I2064,(ROUND(K2064*1.6*I2064,0)))))</f>
        <v>173</v>
      </c>
      <c r="M2064" s="3">
        <f>IF(L2064=0,0,(L2064/I2064))</f>
        <v>0.42821782178217821</v>
      </c>
    </row>
    <row r="2065" spans="1:13" x14ac:dyDescent="0.2">
      <c r="A2065" s="2">
        <v>137139</v>
      </c>
      <c r="B2065" s="2" t="s">
        <v>1283</v>
      </c>
      <c r="C2065" s="3">
        <f>SUMIF($A:$A,A2065,$L:$L)/(SUMIF($A:$A,A2065,$I:$I))</f>
        <v>0.38747377884327239</v>
      </c>
      <c r="D2065" s="2">
        <v>75131</v>
      </c>
      <c r="E2065" s="2" t="s">
        <v>1284</v>
      </c>
      <c r="F2065" s="4">
        <v>293102002145</v>
      </c>
      <c r="H2065" s="5">
        <v>294</v>
      </c>
      <c r="I2065" s="5">
        <v>965</v>
      </c>
      <c r="L2065" s="2">
        <f>IF(K2065="",H2065,(MIN(I2065,(ROUND(K2065*1.6*I2065,0)))))</f>
        <v>294</v>
      </c>
      <c r="M2065" s="3">
        <f>IF(L2065=0,0,(L2065/I2065))</f>
        <v>0.30466321243523314</v>
      </c>
    </row>
    <row r="2066" spans="1:13" x14ac:dyDescent="0.2">
      <c r="A2066" s="2">
        <v>137139</v>
      </c>
      <c r="B2066" s="2" t="s">
        <v>1283</v>
      </c>
      <c r="C2066" s="3">
        <f>SUMIF($A:$A,A2066,$L:$L)/(SUMIF($A:$A,A2066,$I:$I))</f>
        <v>0.38747377884327239</v>
      </c>
      <c r="D2066" s="2">
        <v>16067883</v>
      </c>
      <c r="E2066" s="2" t="s">
        <v>1288</v>
      </c>
      <c r="F2066" s="4">
        <v>293102003185</v>
      </c>
      <c r="H2066" s="5">
        <v>185</v>
      </c>
      <c r="I2066" s="5">
        <v>377</v>
      </c>
      <c r="L2066" s="2">
        <f>IF(K2066="",H2066,(MIN(I2066,(ROUND(K2066*1.6*I2066,0)))))</f>
        <v>185</v>
      </c>
      <c r="M2066" s="3">
        <f>IF(L2066=0,0,(L2066/I2066))</f>
        <v>0.49071618037135278</v>
      </c>
    </row>
    <row r="2067" spans="1:13" x14ac:dyDescent="0.2">
      <c r="A2067" s="2">
        <v>137396</v>
      </c>
      <c r="B2067" s="2" t="s">
        <v>128</v>
      </c>
      <c r="C2067" s="3">
        <f>SUMIF($A:$A,A2067,$L:$L)/(SUMIF($A:$A,A2067,$I:$I))</f>
        <v>0.60575427682737171</v>
      </c>
      <c r="D2067" s="2">
        <v>76017</v>
      </c>
      <c r="E2067" s="2" t="s">
        <v>132</v>
      </c>
      <c r="F2067" s="4">
        <v>293107002154</v>
      </c>
      <c r="H2067" s="5"/>
      <c r="I2067" s="5">
        <v>288</v>
      </c>
      <c r="J2067" s="2">
        <v>2024</v>
      </c>
      <c r="K2067" s="3">
        <v>0.57640000000000002</v>
      </c>
      <c r="L2067" s="2">
        <f>IF(K2067="",H2067,(MIN(I2067,(ROUND(K2067*1.6*I2067,0)))))</f>
        <v>266</v>
      </c>
      <c r="M2067" s="3">
        <f>IF(L2067=0,0,(L2067/I2067))</f>
        <v>0.92361111111111116</v>
      </c>
    </row>
    <row r="2068" spans="1:13" x14ac:dyDescent="0.2">
      <c r="A2068" s="2">
        <v>137396</v>
      </c>
      <c r="B2068" s="2" t="s">
        <v>128</v>
      </c>
      <c r="C2068" s="3">
        <f>SUMIF($A:$A,A2068,$L:$L)/(SUMIF($A:$A,A2068,$I:$I))</f>
        <v>0.60575427682737171</v>
      </c>
      <c r="D2068" s="2">
        <v>76056</v>
      </c>
      <c r="E2068" s="2" t="s">
        <v>129</v>
      </c>
      <c r="F2068" s="4">
        <v>293107002152</v>
      </c>
      <c r="H2068" s="5"/>
      <c r="I2068" s="5">
        <v>378</v>
      </c>
      <c r="J2068" s="2">
        <v>2024</v>
      </c>
      <c r="K2068" s="3">
        <v>0.30159999999999998</v>
      </c>
      <c r="L2068" s="2">
        <f>IF(K2068="",H2068,(MIN(I2068,(ROUND(K2068*1.6*I2068,0)))))</f>
        <v>182</v>
      </c>
      <c r="M2068" s="3">
        <f>IF(L2068=0,0,(L2068/I2068))</f>
        <v>0.48148148148148145</v>
      </c>
    </row>
    <row r="2069" spans="1:13" x14ac:dyDescent="0.2">
      <c r="A2069" s="2">
        <v>137396</v>
      </c>
      <c r="B2069" s="2" t="s">
        <v>128</v>
      </c>
      <c r="C2069" s="3">
        <f>SUMIF($A:$A,A2069,$L:$L)/(SUMIF($A:$A,A2069,$I:$I))</f>
        <v>0.60575427682737171</v>
      </c>
      <c r="D2069" s="2">
        <v>76057</v>
      </c>
      <c r="E2069" s="2" t="s">
        <v>131</v>
      </c>
      <c r="F2069" s="4">
        <v>293107002153</v>
      </c>
      <c r="H2069" s="5"/>
      <c r="I2069" s="5">
        <v>333</v>
      </c>
      <c r="J2069" s="2">
        <v>2024</v>
      </c>
      <c r="K2069" s="3">
        <v>0.29730000000000001</v>
      </c>
      <c r="L2069" s="2">
        <f>IF(K2069="",H2069,(MIN(I2069,(ROUND(K2069*1.6*I2069,0)))))</f>
        <v>158</v>
      </c>
      <c r="M2069" s="3">
        <f>IF(L2069=0,0,(L2069/I2069))</f>
        <v>0.47447447447447449</v>
      </c>
    </row>
    <row r="2070" spans="1:13" x14ac:dyDescent="0.2">
      <c r="A2070" s="2">
        <v>137396</v>
      </c>
      <c r="B2070" s="2" t="s">
        <v>128</v>
      </c>
      <c r="C2070" s="3">
        <f>SUMIF($A:$A,A2070,$L:$L)/(SUMIF($A:$A,A2070,$I:$I))</f>
        <v>0.60575427682737171</v>
      </c>
      <c r="D2070" s="2">
        <v>76058</v>
      </c>
      <c r="E2070" s="2" t="s">
        <v>130</v>
      </c>
      <c r="F2070" s="4">
        <v>293107002650</v>
      </c>
      <c r="H2070" s="5"/>
      <c r="I2070" s="5">
        <v>287</v>
      </c>
      <c r="J2070" s="2">
        <v>2024</v>
      </c>
      <c r="K2070" s="3">
        <v>0.37630000000000002</v>
      </c>
      <c r="L2070" s="2">
        <f>IF(K2070="",H2070,(MIN(I2070,(ROUND(K2070*1.6*I2070,0)))))</f>
        <v>173</v>
      </c>
      <c r="M2070" s="3">
        <f>IF(L2070=0,0,(L2070/I2070))</f>
        <v>0.60278745644599308</v>
      </c>
    </row>
    <row r="2071" spans="1:13" x14ac:dyDescent="0.2">
      <c r="A2071" s="2">
        <v>136900</v>
      </c>
      <c r="B2071" s="2" t="s">
        <v>723</v>
      </c>
      <c r="C2071" s="3">
        <f>SUMIF($A:$A,A2071,$L:$L)/(SUMIF($A:$A,A2071,$I:$I))</f>
        <v>0.27124281826428787</v>
      </c>
      <c r="D2071" s="2">
        <v>73776</v>
      </c>
      <c r="E2071" s="2" t="s">
        <v>729</v>
      </c>
      <c r="F2071" s="4">
        <v>293111002161</v>
      </c>
      <c r="H2071" s="5">
        <v>22</v>
      </c>
      <c r="I2071" s="5">
        <v>114</v>
      </c>
      <c r="L2071" s="2">
        <f>IF(K2071="",H2071,(MIN(I2071,(ROUND(K2071*1.6*I2071,0)))))</f>
        <v>22</v>
      </c>
      <c r="M2071" s="3">
        <f>IF(L2071=0,0,(L2071/I2071))</f>
        <v>0.19298245614035087</v>
      </c>
    </row>
    <row r="2072" spans="1:13" x14ac:dyDescent="0.2">
      <c r="A2072" s="2">
        <v>136900</v>
      </c>
      <c r="B2072" s="2" t="s">
        <v>723</v>
      </c>
      <c r="C2072" s="3">
        <f>SUMIF($A:$A,A2072,$L:$L)/(SUMIF($A:$A,A2072,$I:$I))</f>
        <v>0.27124281826428787</v>
      </c>
      <c r="D2072" s="2">
        <v>73784</v>
      </c>
      <c r="E2072" s="2" t="s">
        <v>727</v>
      </c>
      <c r="F2072" s="4">
        <v>293111002157</v>
      </c>
      <c r="H2072" s="5">
        <v>18</v>
      </c>
      <c r="I2072" s="5">
        <v>136</v>
      </c>
      <c r="L2072" s="2">
        <f>IF(K2072="",H2072,(MIN(I2072,(ROUND(K2072*1.6*I2072,0)))))</f>
        <v>18</v>
      </c>
      <c r="M2072" s="3">
        <f>IF(L2072=0,0,(L2072/I2072))</f>
        <v>0.13235294117647059</v>
      </c>
    </row>
    <row r="2073" spans="1:13" x14ac:dyDescent="0.2">
      <c r="A2073" s="2">
        <v>136900</v>
      </c>
      <c r="B2073" s="2" t="s">
        <v>723</v>
      </c>
      <c r="C2073" s="3">
        <f>SUMIF($A:$A,A2073,$L:$L)/(SUMIF($A:$A,A2073,$I:$I))</f>
        <v>0.27124281826428787</v>
      </c>
      <c r="D2073" s="2">
        <v>73826</v>
      </c>
      <c r="E2073" s="2" t="s">
        <v>728</v>
      </c>
      <c r="F2073" s="4">
        <v>293111002158</v>
      </c>
      <c r="H2073" s="5">
        <v>71</v>
      </c>
      <c r="I2073" s="5">
        <v>295</v>
      </c>
      <c r="L2073" s="2">
        <f>IF(K2073="",H2073,(MIN(I2073,(ROUND(K2073*1.6*I2073,0)))))</f>
        <v>71</v>
      </c>
      <c r="M2073" s="3">
        <f>IF(L2073=0,0,(L2073/I2073))</f>
        <v>0.24067796610169492</v>
      </c>
    </row>
    <row r="2074" spans="1:13" x14ac:dyDescent="0.2">
      <c r="A2074" s="2">
        <v>136900</v>
      </c>
      <c r="B2074" s="2" t="s">
        <v>723</v>
      </c>
      <c r="C2074" s="3">
        <f>SUMIF($A:$A,A2074,$L:$L)/(SUMIF($A:$A,A2074,$I:$I))</f>
        <v>0.27124281826428787</v>
      </c>
      <c r="D2074" s="2">
        <v>73833</v>
      </c>
      <c r="E2074" s="2" t="s">
        <v>724</v>
      </c>
      <c r="F2074" s="4">
        <v>293111002163</v>
      </c>
      <c r="H2074" s="5">
        <v>263</v>
      </c>
      <c r="I2074" s="5">
        <v>1152</v>
      </c>
      <c r="L2074" s="2">
        <f>IF(K2074="",H2074,(MIN(I2074,(ROUND(K2074*1.6*I2074,0)))))</f>
        <v>263</v>
      </c>
      <c r="M2074" s="3">
        <f>IF(L2074=0,0,(L2074/I2074))</f>
        <v>0.2282986111111111</v>
      </c>
    </row>
    <row r="2075" spans="1:13" x14ac:dyDescent="0.2">
      <c r="A2075" s="2">
        <v>136900</v>
      </c>
      <c r="B2075" s="2" t="s">
        <v>723</v>
      </c>
      <c r="C2075" s="3">
        <f>SUMIF($A:$A,A2075,$L:$L)/(SUMIF($A:$A,A2075,$I:$I))</f>
        <v>0.27124281826428787</v>
      </c>
      <c r="D2075" s="2">
        <v>73837</v>
      </c>
      <c r="E2075" s="2" t="s">
        <v>731</v>
      </c>
      <c r="F2075" s="4">
        <v>293111002164</v>
      </c>
      <c r="H2075" s="5">
        <v>146</v>
      </c>
      <c r="I2075" s="5">
        <v>420</v>
      </c>
      <c r="L2075" s="2">
        <f>IF(K2075="",H2075,(MIN(I2075,(ROUND(K2075*1.6*I2075,0)))))</f>
        <v>146</v>
      </c>
      <c r="M2075" s="3">
        <f>IF(L2075=0,0,(L2075/I2075))</f>
        <v>0.34761904761904761</v>
      </c>
    </row>
    <row r="2076" spans="1:13" x14ac:dyDescent="0.2">
      <c r="A2076" s="2">
        <v>136900</v>
      </c>
      <c r="B2076" s="2" t="s">
        <v>723</v>
      </c>
      <c r="C2076" s="3">
        <f>SUMIF($A:$A,A2076,$L:$L)/(SUMIF($A:$A,A2076,$I:$I))</f>
        <v>0.27124281826428787</v>
      </c>
      <c r="D2076" s="2">
        <v>73840</v>
      </c>
      <c r="E2076" s="2" t="s">
        <v>725</v>
      </c>
      <c r="F2076" s="4">
        <v>293111002160</v>
      </c>
      <c r="H2076" s="5">
        <v>138</v>
      </c>
      <c r="I2076" s="5">
        <v>499</v>
      </c>
      <c r="L2076" s="2">
        <f>IF(K2076="",H2076,(MIN(I2076,(ROUND(K2076*1.6*I2076,0)))))</f>
        <v>138</v>
      </c>
      <c r="M2076" s="3">
        <f>IF(L2076=0,0,(L2076/I2076))</f>
        <v>0.27655310621242485</v>
      </c>
    </row>
    <row r="2077" spans="1:13" x14ac:dyDescent="0.2">
      <c r="A2077" s="2">
        <v>136900</v>
      </c>
      <c r="B2077" s="2" t="s">
        <v>723</v>
      </c>
      <c r="C2077" s="3">
        <f>SUMIF($A:$A,A2077,$L:$L)/(SUMIF($A:$A,A2077,$I:$I))</f>
        <v>0.27124281826428787</v>
      </c>
      <c r="D2077" s="2">
        <v>74376</v>
      </c>
      <c r="E2077" s="2" t="s">
        <v>726</v>
      </c>
      <c r="F2077" s="4">
        <v>293111002156</v>
      </c>
      <c r="H2077" s="5">
        <v>21</v>
      </c>
      <c r="I2077" s="5">
        <v>106</v>
      </c>
      <c r="L2077" s="2">
        <f>IF(K2077="",H2077,(MIN(I2077,(ROUND(K2077*1.6*I2077,0)))))</f>
        <v>21</v>
      </c>
      <c r="M2077" s="3">
        <f>IF(L2077=0,0,(L2077/I2077))</f>
        <v>0.19811320754716982</v>
      </c>
    </row>
    <row r="2078" spans="1:13" x14ac:dyDescent="0.2">
      <c r="A2078" s="2">
        <v>136900</v>
      </c>
      <c r="B2078" s="2" t="s">
        <v>723</v>
      </c>
      <c r="C2078" s="3">
        <f>SUMIF($A:$A,A2078,$L:$L)/(SUMIF($A:$A,A2078,$I:$I))</f>
        <v>0.27124281826428787</v>
      </c>
      <c r="D2078" s="2">
        <v>74398</v>
      </c>
      <c r="E2078" s="2" t="s">
        <v>730</v>
      </c>
      <c r="F2078" s="4">
        <v>293111002162</v>
      </c>
      <c r="H2078" s="5">
        <v>62</v>
      </c>
      <c r="I2078" s="5">
        <v>191</v>
      </c>
      <c r="L2078" s="2">
        <f>IF(K2078="",H2078,(MIN(I2078,(ROUND(K2078*1.6*I2078,0)))))</f>
        <v>62</v>
      </c>
      <c r="M2078" s="3">
        <f>IF(L2078=0,0,(L2078/I2078))</f>
        <v>0.32460732984293195</v>
      </c>
    </row>
    <row r="2079" spans="1:13" x14ac:dyDescent="0.2">
      <c r="A2079" s="2">
        <v>136900</v>
      </c>
      <c r="B2079" s="2" t="s">
        <v>723</v>
      </c>
      <c r="C2079" s="3">
        <f>SUMIF($A:$A,A2079,$L:$L)/(SUMIF($A:$A,A2079,$I:$I))</f>
        <v>0.27124281826428787</v>
      </c>
      <c r="D2079" s="2">
        <v>167808</v>
      </c>
      <c r="E2079" s="2" t="s">
        <v>5</v>
      </c>
      <c r="F2079" s="4">
        <v>293111002295</v>
      </c>
      <c r="H2079" s="5">
        <v>156</v>
      </c>
      <c r="I2079" s="5">
        <v>394</v>
      </c>
      <c r="L2079" s="2">
        <f>IF(K2079="",H2079,(MIN(I2079,(ROUND(K2079*1.6*I2079,0)))))</f>
        <v>156</v>
      </c>
      <c r="M2079" s="3">
        <f>IF(L2079=0,0,(L2079/I2079))</f>
        <v>0.39593908629441626</v>
      </c>
    </row>
    <row r="2080" spans="1:13" x14ac:dyDescent="0.2">
      <c r="A2080" s="2">
        <v>137438</v>
      </c>
      <c r="B2080" s="2" t="s">
        <v>1760</v>
      </c>
      <c r="C2080" s="3">
        <f>SUMIF($A:$A,A2080,$L:$L)/(SUMIF($A:$A,A2080,$I:$I))</f>
        <v>0.33888126286890874</v>
      </c>
      <c r="D2080" s="2">
        <v>76093</v>
      </c>
      <c r="E2080" s="2" t="s">
        <v>1765</v>
      </c>
      <c r="F2080" s="4">
        <v>293144002171</v>
      </c>
      <c r="H2080" s="5">
        <v>149</v>
      </c>
      <c r="I2080" s="5">
        <v>356</v>
      </c>
      <c r="L2080" s="2">
        <f>IF(K2080="",H2080,(MIN(I2080,(ROUND(K2080*1.6*I2080,0)))))</f>
        <v>149</v>
      </c>
      <c r="M2080" s="3">
        <f>IF(L2080=0,0,(L2080/I2080))</f>
        <v>0.41853932584269665</v>
      </c>
    </row>
    <row r="2081" spans="1:13" x14ac:dyDescent="0.2">
      <c r="A2081" s="2">
        <v>137438</v>
      </c>
      <c r="B2081" s="2" t="s">
        <v>1760</v>
      </c>
      <c r="C2081" s="3">
        <f>SUMIF($A:$A,A2081,$L:$L)/(SUMIF($A:$A,A2081,$I:$I))</f>
        <v>0.33888126286890874</v>
      </c>
      <c r="D2081" s="2">
        <v>76094</v>
      </c>
      <c r="E2081" s="2" t="s">
        <v>1766</v>
      </c>
      <c r="F2081" s="4">
        <v>293144002874</v>
      </c>
      <c r="H2081" s="5">
        <v>136</v>
      </c>
      <c r="I2081" s="5">
        <v>322</v>
      </c>
      <c r="L2081" s="2">
        <f>IF(K2081="",H2081,(MIN(I2081,(ROUND(K2081*1.6*I2081,0)))))</f>
        <v>136</v>
      </c>
      <c r="M2081" s="3">
        <f>IF(L2081=0,0,(L2081/I2081))</f>
        <v>0.42236024844720499</v>
      </c>
    </row>
    <row r="2082" spans="1:13" x14ac:dyDescent="0.2">
      <c r="A2082" s="2">
        <v>137438</v>
      </c>
      <c r="B2082" s="2" t="s">
        <v>1760</v>
      </c>
      <c r="C2082" s="3">
        <f>SUMIF($A:$A,A2082,$L:$L)/(SUMIF($A:$A,A2082,$I:$I))</f>
        <v>0.33888126286890874</v>
      </c>
      <c r="D2082" s="2">
        <v>76098</v>
      </c>
      <c r="E2082" s="2" t="s">
        <v>1587</v>
      </c>
      <c r="F2082" s="4">
        <v>293144002176</v>
      </c>
      <c r="H2082" s="5">
        <v>90</v>
      </c>
      <c r="I2082" s="5">
        <v>251</v>
      </c>
      <c r="L2082" s="2">
        <f>IF(K2082="",H2082,(MIN(I2082,(ROUND(K2082*1.6*I2082,0)))))</f>
        <v>90</v>
      </c>
      <c r="M2082" s="3">
        <f>IF(L2082=0,0,(L2082/I2082))</f>
        <v>0.35856573705179284</v>
      </c>
    </row>
    <row r="2083" spans="1:13" x14ac:dyDescent="0.2">
      <c r="A2083" s="2">
        <v>137438</v>
      </c>
      <c r="B2083" s="2" t="s">
        <v>1760</v>
      </c>
      <c r="C2083" s="3">
        <f>SUMIF($A:$A,A2083,$L:$L)/(SUMIF($A:$A,A2083,$I:$I))</f>
        <v>0.33888126286890874</v>
      </c>
      <c r="D2083" s="2">
        <v>76161</v>
      </c>
      <c r="E2083" s="2" t="s">
        <v>314</v>
      </c>
      <c r="F2083" s="4">
        <v>293144002168</v>
      </c>
      <c r="H2083" s="5">
        <v>305</v>
      </c>
      <c r="I2083" s="5">
        <v>903</v>
      </c>
      <c r="L2083" s="2">
        <f>IF(K2083="",H2083,(MIN(I2083,(ROUND(K2083*1.6*I2083,0)))))</f>
        <v>305</v>
      </c>
      <c r="M2083" s="3">
        <f>IF(L2083=0,0,(L2083/I2083))</f>
        <v>0.33776301218161681</v>
      </c>
    </row>
    <row r="2084" spans="1:13" x14ac:dyDescent="0.2">
      <c r="A2084" s="2">
        <v>137438</v>
      </c>
      <c r="B2084" s="2" t="s">
        <v>1760</v>
      </c>
      <c r="C2084" s="3">
        <f>SUMIF($A:$A,A2084,$L:$L)/(SUMIF($A:$A,A2084,$I:$I))</f>
        <v>0.33888126286890874</v>
      </c>
      <c r="D2084" s="2">
        <v>76164</v>
      </c>
      <c r="E2084" s="2" t="s">
        <v>1761</v>
      </c>
      <c r="F2084" s="4">
        <v>293144002175</v>
      </c>
      <c r="H2084" s="5">
        <v>480</v>
      </c>
      <c r="I2084" s="5">
        <v>1678</v>
      </c>
      <c r="L2084" s="2">
        <f>IF(K2084="",H2084,(MIN(I2084,(ROUND(K2084*1.6*I2084,0)))))</f>
        <v>480</v>
      </c>
      <c r="M2084" s="3">
        <f>IF(L2084=0,0,(L2084/I2084))</f>
        <v>0.28605482717520858</v>
      </c>
    </row>
    <row r="2085" spans="1:13" x14ac:dyDescent="0.2">
      <c r="A2085" s="2">
        <v>137438</v>
      </c>
      <c r="B2085" s="2" t="s">
        <v>1760</v>
      </c>
      <c r="C2085" s="3">
        <f>SUMIF($A:$A,A2085,$L:$L)/(SUMIF($A:$A,A2085,$I:$I))</f>
        <v>0.33888126286890874</v>
      </c>
      <c r="D2085" s="2">
        <v>76165</v>
      </c>
      <c r="E2085" s="2" t="s">
        <v>1762</v>
      </c>
      <c r="F2085" s="4">
        <v>293144002484</v>
      </c>
      <c r="H2085" s="5">
        <v>289</v>
      </c>
      <c r="I2085" s="5">
        <v>903</v>
      </c>
      <c r="L2085" s="2">
        <f>IF(K2085="",H2085,(MIN(I2085,(ROUND(K2085*1.6*I2085,0)))))</f>
        <v>289</v>
      </c>
      <c r="M2085" s="3">
        <f>IF(L2085=0,0,(L2085/I2085))</f>
        <v>0.32004429678848284</v>
      </c>
    </row>
    <row r="2086" spans="1:13" x14ac:dyDescent="0.2">
      <c r="A2086" s="2">
        <v>137438</v>
      </c>
      <c r="B2086" s="2" t="s">
        <v>1760</v>
      </c>
      <c r="C2086" s="3">
        <f>SUMIF($A:$A,A2086,$L:$L)/(SUMIF($A:$A,A2086,$I:$I))</f>
        <v>0.33888126286890874</v>
      </c>
      <c r="D2086" s="2">
        <v>16030710</v>
      </c>
      <c r="E2086" s="2" t="s">
        <v>1764</v>
      </c>
      <c r="F2086" s="4">
        <v>293144002898</v>
      </c>
      <c r="H2086" s="5">
        <v>357</v>
      </c>
      <c r="I2086" s="5">
        <v>958</v>
      </c>
      <c r="L2086" s="2">
        <f>IF(K2086="",H2086,(MIN(I2086,(ROUND(K2086*1.6*I2086,0)))))</f>
        <v>357</v>
      </c>
      <c r="M2086" s="3">
        <f>IF(L2086=0,0,(L2086/I2086))</f>
        <v>0.37265135699373697</v>
      </c>
    </row>
    <row r="2087" spans="1:13" x14ac:dyDescent="0.2">
      <c r="A2087" s="2">
        <v>137438</v>
      </c>
      <c r="B2087" s="2" t="s">
        <v>1760</v>
      </c>
      <c r="C2087" s="3">
        <f>SUMIF($A:$A,A2087,$L:$L)/(SUMIF($A:$A,A2087,$I:$I))</f>
        <v>0.33888126286890874</v>
      </c>
      <c r="D2087" s="2">
        <v>16068010</v>
      </c>
      <c r="E2087" s="2" t="s">
        <v>1763</v>
      </c>
      <c r="F2087" s="4">
        <v>293144003207</v>
      </c>
      <c r="H2087" s="5">
        <v>169</v>
      </c>
      <c r="I2087" s="5">
        <v>457</v>
      </c>
      <c r="L2087" s="2">
        <f>IF(K2087="",H2087,(MIN(I2087,(ROUND(K2087*1.6*I2087,0)))))</f>
        <v>169</v>
      </c>
      <c r="M2087" s="3">
        <f>IF(L2087=0,0,(L2087/I2087))</f>
        <v>0.36980306345733044</v>
      </c>
    </row>
    <row r="2088" spans="1:13" x14ac:dyDescent="0.2">
      <c r="A2088" s="2">
        <v>137522</v>
      </c>
      <c r="B2088" s="2" t="s">
        <v>888</v>
      </c>
      <c r="C2088" s="3">
        <f>SUMIF($A:$A,A2088,$L:$L)/(SUMIF($A:$A,A2088,$I:$I))</f>
        <v>0.56495468277945615</v>
      </c>
      <c r="D2088" s="2">
        <v>75615</v>
      </c>
      <c r="E2088" s="2" t="s">
        <v>890</v>
      </c>
      <c r="F2088" s="4">
        <v>293146002180</v>
      </c>
      <c r="H2088" s="5">
        <v>105</v>
      </c>
      <c r="I2088" s="5">
        <v>173</v>
      </c>
      <c r="L2088" s="2">
        <f>IF(K2088="",H2088,(MIN(I2088,(ROUND(K2088*1.6*I2088,0)))))</f>
        <v>105</v>
      </c>
      <c r="M2088" s="3">
        <f>IF(L2088=0,0,(L2088/I2088))</f>
        <v>0.60693641618497107</v>
      </c>
    </row>
    <row r="2089" spans="1:13" x14ac:dyDescent="0.2">
      <c r="A2089" s="2">
        <v>137522</v>
      </c>
      <c r="B2089" s="2" t="s">
        <v>888</v>
      </c>
      <c r="C2089" s="3">
        <f>SUMIF($A:$A,A2089,$L:$L)/(SUMIF($A:$A,A2089,$I:$I))</f>
        <v>0.56495468277945615</v>
      </c>
      <c r="D2089" s="2">
        <v>76388</v>
      </c>
      <c r="E2089" s="2" t="s">
        <v>889</v>
      </c>
      <c r="F2089" s="4">
        <v>293146002181</v>
      </c>
      <c r="H2089" s="5">
        <v>82</v>
      </c>
      <c r="I2089" s="5">
        <v>158</v>
      </c>
      <c r="L2089" s="2">
        <f>IF(K2089="",H2089,(MIN(I2089,(ROUND(K2089*1.6*I2089,0)))))</f>
        <v>82</v>
      </c>
      <c r="M2089" s="3">
        <f>IF(L2089=0,0,(L2089/I2089))</f>
        <v>0.51898734177215189</v>
      </c>
    </row>
    <row r="2090" spans="1:13" x14ac:dyDescent="0.2">
      <c r="A2090" s="2">
        <v>137300</v>
      </c>
      <c r="B2090" s="2" t="s">
        <v>1175</v>
      </c>
      <c r="C2090" s="3">
        <f>SUMIF($A:$A,A2090,$L:$L)/(SUMIF($A:$A,A2090,$I:$I))</f>
        <v>0.49477510222626081</v>
      </c>
      <c r="D2090" s="2">
        <v>75704</v>
      </c>
      <c r="E2090" s="2" t="s">
        <v>1183</v>
      </c>
      <c r="F2090" s="4">
        <v>293150002183</v>
      </c>
      <c r="H2090" s="5">
        <v>147</v>
      </c>
      <c r="I2090" s="5">
        <v>237</v>
      </c>
      <c r="L2090" s="2">
        <f>IF(K2090="",H2090,(MIN(I2090,(ROUND(K2090*1.6*I2090,0)))))</f>
        <v>147</v>
      </c>
      <c r="M2090" s="3">
        <f>IF(L2090=0,0,(L2090/I2090))</f>
        <v>0.620253164556962</v>
      </c>
    </row>
    <row r="2091" spans="1:13" x14ac:dyDescent="0.2">
      <c r="A2091" s="2">
        <v>137300</v>
      </c>
      <c r="B2091" s="2" t="s">
        <v>1175</v>
      </c>
      <c r="C2091" s="3">
        <f>SUMIF($A:$A,A2091,$L:$L)/(SUMIF($A:$A,A2091,$I:$I))</f>
        <v>0.49477510222626081</v>
      </c>
      <c r="D2091" s="2">
        <v>75742</v>
      </c>
      <c r="E2091" s="2" t="s">
        <v>1173</v>
      </c>
      <c r="F2091" s="4">
        <v>293150002188</v>
      </c>
      <c r="H2091" s="5">
        <v>109</v>
      </c>
      <c r="I2091" s="5">
        <v>186</v>
      </c>
      <c r="L2091" s="2">
        <f>IF(K2091="",H2091,(MIN(I2091,(ROUND(K2091*1.6*I2091,0)))))</f>
        <v>109</v>
      </c>
      <c r="M2091" s="3">
        <f>IF(L2091=0,0,(L2091/I2091))</f>
        <v>0.58602150537634412</v>
      </c>
    </row>
    <row r="2092" spans="1:13" x14ac:dyDescent="0.2">
      <c r="A2092" s="2">
        <v>137300</v>
      </c>
      <c r="B2092" s="2" t="s">
        <v>1175</v>
      </c>
      <c r="C2092" s="3">
        <f>SUMIF($A:$A,A2092,$L:$L)/(SUMIF($A:$A,A2092,$I:$I))</f>
        <v>0.49477510222626081</v>
      </c>
      <c r="D2092" s="2">
        <v>75743</v>
      </c>
      <c r="E2092" s="2" t="s">
        <v>1181</v>
      </c>
      <c r="F2092" s="4">
        <v>293150002182</v>
      </c>
      <c r="H2092" s="5">
        <v>118</v>
      </c>
      <c r="I2092" s="5">
        <v>279</v>
      </c>
      <c r="L2092" s="2">
        <f>IF(K2092="",H2092,(MIN(I2092,(ROUND(K2092*1.6*I2092,0)))))</f>
        <v>118</v>
      </c>
      <c r="M2092" s="3">
        <f>IF(L2092=0,0,(L2092/I2092))</f>
        <v>0.42293906810035842</v>
      </c>
    </row>
    <row r="2093" spans="1:13" x14ac:dyDescent="0.2">
      <c r="A2093" s="2">
        <v>137300</v>
      </c>
      <c r="B2093" s="2" t="s">
        <v>1175</v>
      </c>
      <c r="C2093" s="3">
        <f>SUMIF($A:$A,A2093,$L:$L)/(SUMIF($A:$A,A2093,$I:$I))</f>
        <v>0.49477510222626081</v>
      </c>
      <c r="D2093" s="2">
        <v>75744</v>
      </c>
      <c r="E2093" s="2" t="s">
        <v>1176</v>
      </c>
      <c r="F2093" s="4">
        <v>293150002186</v>
      </c>
      <c r="H2093" s="5">
        <v>564</v>
      </c>
      <c r="I2093" s="5">
        <v>1358</v>
      </c>
      <c r="L2093" s="2">
        <f>IF(K2093="",H2093,(MIN(I2093,(ROUND(K2093*1.6*I2093,0)))))</f>
        <v>564</v>
      </c>
      <c r="M2093" s="3">
        <f>IF(L2093=0,0,(L2093/I2093))</f>
        <v>0.41531664212076586</v>
      </c>
    </row>
    <row r="2094" spans="1:13" x14ac:dyDescent="0.2">
      <c r="A2094" s="2">
        <v>137300</v>
      </c>
      <c r="B2094" s="2" t="s">
        <v>1175</v>
      </c>
      <c r="C2094" s="3">
        <f>SUMIF($A:$A,A2094,$L:$L)/(SUMIF($A:$A,A2094,$I:$I))</f>
        <v>0.49477510222626081</v>
      </c>
      <c r="D2094" s="2">
        <v>75745</v>
      </c>
      <c r="E2094" s="2" t="s">
        <v>1180</v>
      </c>
      <c r="F2094" s="4">
        <v>293150002189</v>
      </c>
      <c r="H2094" s="5">
        <v>229</v>
      </c>
      <c r="I2094" s="5">
        <v>361</v>
      </c>
      <c r="L2094" s="2">
        <f>IF(K2094="",H2094,(MIN(I2094,(ROUND(K2094*1.6*I2094,0)))))</f>
        <v>229</v>
      </c>
      <c r="M2094" s="3">
        <f>IF(L2094=0,0,(L2094/I2094))</f>
        <v>0.63434903047091418</v>
      </c>
    </row>
    <row r="2095" spans="1:13" x14ac:dyDescent="0.2">
      <c r="A2095" s="2">
        <v>137300</v>
      </c>
      <c r="B2095" s="2" t="s">
        <v>1175</v>
      </c>
      <c r="C2095" s="3">
        <f>SUMIF($A:$A,A2095,$L:$L)/(SUMIF($A:$A,A2095,$I:$I))</f>
        <v>0.49477510222626081</v>
      </c>
      <c r="D2095" s="2">
        <v>75746</v>
      </c>
      <c r="E2095" s="2" t="s">
        <v>1178</v>
      </c>
      <c r="F2095" s="4">
        <v>293150000559</v>
      </c>
      <c r="H2095" s="5">
        <v>350</v>
      </c>
      <c r="I2095" s="5">
        <v>683</v>
      </c>
      <c r="L2095" s="2">
        <f>IF(K2095="",H2095,(MIN(I2095,(ROUND(K2095*1.6*I2095,0)))))</f>
        <v>350</v>
      </c>
      <c r="M2095" s="3">
        <f>IF(L2095=0,0,(L2095/I2095))</f>
        <v>0.51244509516837478</v>
      </c>
    </row>
    <row r="2096" spans="1:13" x14ac:dyDescent="0.2">
      <c r="A2096" s="2">
        <v>137300</v>
      </c>
      <c r="B2096" s="2" t="s">
        <v>1175</v>
      </c>
      <c r="C2096" s="3">
        <f>SUMIF($A:$A,A2096,$L:$L)/(SUMIF($A:$A,A2096,$I:$I))</f>
        <v>0.49477510222626081</v>
      </c>
      <c r="D2096" s="2">
        <v>75747</v>
      </c>
      <c r="E2096" s="2" t="s">
        <v>65</v>
      </c>
      <c r="F2096" s="4">
        <v>293150002184</v>
      </c>
      <c r="H2096" s="5">
        <v>137</v>
      </c>
      <c r="I2096" s="5">
        <v>224</v>
      </c>
      <c r="L2096" s="2">
        <f>IF(K2096="",H2096,(MIN(I2096,(ROUND(K2096*1.6*I2096,0)))))</f>
        <v>137</v>
      </c>
      <c r="M2096" s="3">
        <f>IF(L2096=0,0,(L2096/I2096))</f>
        <v>0.6116071428571429</v>
      </c>
    </row>
    <row r="2097" spans="1:13" x14ac:dyDescent="0.2">
      <c r="A2097" s="2">
        <v>137300</v>
      </c>
      <c r="B2097" s="2" t="s">
        <v>1175</v>
      </c>
      <c r="C2097" s="3">
        <f>SUMIF($A:$A,A2097,$L:$L)/(SUMIF($A:$A,A2097,$I:$I))</f>
        <v>0.49477510222626081</v>
      </c>
      <c r="D2097" s="2">
        <v>75748</v>
      </c>
      <c r="E2097" s="2" t="s">
        <v>1179</v>
      </c>
      <c r="F2097" s="4">
        <v>293150002185</v>
      </c>
      <c r="H2097" s="5">
        <v>115</v>
      </c>
      <c r="I2097" s="5">
        <v>181</v>
      </c>
      <c r="L2097" s="2">
        <f>IF(K2097="",H2097,(MIN(I2097,(ROUND(K2097*1.6*I2097,0)))))</f>
        <v>115</v>
      </c>
      <c r="M2097" s="3">
        <f>IF(L2097=0,0,(L2097/I2097))</f>
        <v>0.63535911602209949</v>
      </c>
    </row>
    <row r="2098" spans="1:13" x14ac:dyDescent="0.2">
      <c r="A2098" s="2">
        <v>137300</v>
      </c>
      <c r="B2098" s="2" t="s">
        <v>1175</v>
      </c>
      <c r="C2098" s="3">
        <f>SUMIF($A:$A,A2098,$L:$L)/(SUMIF($A:$A,A2098,$I:$I))</f>
        <v>0.49477510222626081</v>
      </c>
      <c r="D2098" s="2">
        <v>214087</v>
      </c>
      <c r="E2098" s="2" t="s">
        <v>1177</v>
      </c>
      <c r="F2098" s="4">
        <v>293150002756</v>
      </c>
      <c r="H2098" s="5">
        <v>330</v>
      </c>
      <c r="I2098" s="5">
        <v>703</v>
      </c>
      <c r="L2098" s="2">
        <f>IF(K2098="",H2098,(MIN(I2098,(ROUND(K2098*1.6*I2098,0)))))</f>
        <v>330</v>
      </c>
      <c r="M2098" s="3">
        <f>IF(L2098=0,0,(L2098/I2098))</f>
        <v>0.4694167852062589</v>
      </c>
    </row>
    <row r="2099" spans="1:13" x14ac:dyDescent="0.2">
      <c r="A2099" s="2">
        <v>137300</v>
      </c>
      <c r="B2099" s="2" t="s">
        <v>1175</v>
      </c>
      <c r="C2099" s="3">
        <f>SUMIF($A:$A,A2099,$L:$L)/(SUMIF($A:$A,A2099,$I:$I))</f>
        <v>0.49477510222626081</v>
      </c>
      <c r="D2099" s="2">
        <v>16045238</v>
      </c>
      <c r="E2099" s="2" t="s">
        <v>1182</v>
      </c>
      <c r="F2099" s="4">
        <v>293150002991</v>
      </c>
      <c r="H2099" s="5">
        <v>79</v>
      </c>
      <c r="I2099" s="5">
        <v>190</v>
      </c>
      <c r="L2099" s="2">
        <f>IF(K2099="",H2099,(MIN(I2099,(ROUND(K2099*1.6*I2099,0)))))</f>
        <v>79</v>
      </c>
      <c r="M2099" s="3">
        <f>IF(L2099=0,0,(L2099/I2099))</f>
        <v>0.41578947368421054</v>
      </c>
    </row>
    <row r="2100" spans="1:13" x14ac:dyDescent="0.2">
      <c r="A2100" s="2">
        <v>136910</v>
      </c>
      <c r="B2100" s="2" t="s">
        <v>2196</v>
      </c>
      <c r="C2100" s="3">
        <f>SUMIF($A:$A,A2100,$L:$L)/(SUMIF($A:$A,A2100,$I:$I))</f>
        <v>0.12045510759337126</v>
      </c>
      <c r="D2100" s="2">
        <v>74039</v>
      </c>
      <c r="E2100" s="2" t="s">
        <v>2204</v>
      </c>
      <c r="F2100" s="4">
        <v>293153002417</v>
      </c>
      <c r="H2100" s="5">
        <v>19</v>
      </c>
      <c r="I2100" s="5">
        <v>188</v>
      </c>
      <c r="L2100" s="2">
        <f>IF(K2100="",H2100,(MIN(I2100,(ROUND(K2100*1.6*I2100,0)))))</f>
        <v>19</v>
      </c>
      <c r="M2100" s="3">
        <f>IF(L2100=0,0,(L2100/I2100))</f>
        <v>0.10106382978723404</v>
      </c>
    </row>
    <row r="2101" spans="1:13" x14ac:dyDescent="0.2">
      <c r="A2101" s="2">
        <v>136910</v>
      </c>
      <c r="B2101" s="2" t="s">
        <v>2196</v>
      </c>
      <c r="C2101" s="3">
        <f>SUMIF($A:$A,A2101,$L:$L)/(SUMIF($A:$A,A2101,$I:$I))</f>
        <v>0.12045510759337126</v>
      </c>
      <c r="D2101" s="2">
        <v>74041</v>
      </c>
      <c r="E2101" s="2" t="s">
        <v>2205</v>
      </c>
      <c r="F2101" s="4">
        <v>293153002486</v>
      </c>
      <c r="H2101" s="5">
        <v>109</v>
      </c>
      <c r="I2101" s="5">
        <v>306</v>
      </c>
      <c r="L2101" s="2">
        <f>IF(K2101="",H2101,(MIN(I2101,(ROUND(K2101*1.6*I2101,0)))))</f>
        <v>109</v>
      </c>
      <c r="M2101" s="3">
        <f>IF(L2101=0,0,(L2101/I2101))</f>
        <v>0.3562091503267974</v>
      </c>
    </row>
    <row r="2102" spans="1:13" x14ac:dyDescent="0.2">
      <c r="A2102" s="2">
        <v>136910</v>
      </c>
      <c r="B2102" s="2" t="s">
        <v>2196</v>
      </c>
      <c r="C2102" s="3">
        <f>SUMIF($A:$A,A2102,$L:$L)/(SUMIF($A:$A,A2102,$I:$I))</f>
        <v>0.12045510759337126</v>
      </c>
      <c r="D2102" s="2">
        <v>74045</v>
      </c>
      <c r="E2102" s="2" t="s">
        <v>2199</v>
      </c>
      <c r="F2102" s="4">
        <v>293153002190</v>
      </c>
      <c r="H2102" s="5">
        <v>23</v>
      </c>
      <c r="I2102" s="5">
        <v>348</v>
      </c>
      <c r="L2102" s="2">
        <f>IF(K2102="",H2102,(MIN(I2102,(ROUND(K2102*1.6*I2102,0)))))</f>
        <v>23</v>
      </c>
      <c r="M2102" s="3">
        <f>IF(L2102=0,0,(L2102/I2102))</f>
        <v>6.6091954022988508E-2</v>
      </c>
    </row>
    <row r="2103" spans="1:13" x14ac:dyDescent="0.2">
      <c r="A2103" s="2">
        <v>136910</v>
      </c>
      <c r="B2103" s="2" t="s">
        <v>2196</v>
      </c>
      <c r="C2103" s="3">
        <f>SUMIF($A:$A,A2103,$L:$L)/(SUMIF($A:$A,A2103,$I:$I))</f>
        <v>0.12045510759337126</v>
      </c>
      <c r="D2103" s="2">
        <v>74050</v>
      </c>
      <c r="E2103" s="2" t="s">
        <v>2201</v>
      </c>
      <c r="F2103" s="4">
        <v>293153002651</v>
      </c>
      <c r="H2103" s="5">
        <v>0</v>
      </c>
      <c r="I2103" s="5">
        <v>0</v>
      </c>
      <c r="L2103" s="2">
        <f>IF(K2103="",H2103,(MIN(I2103,(ROUND(K2103*1.6*I2103,0)))))</f>
        <v>0</v>
      </c>
      <c r="M2103" s="3">
        <f>IF(L2103=0,0,(L2103/I2103))</f>
        <v>0</v>
      </c>
    </row>
    <row r="2104" spans="1:13" x14ac:dyDescent="0.2">
      <c r="A2104" s="2">
        <v>136910</v>
      </c>
      <c r="B2104" s="2" t="s">
        <v>2196</v>
      </c>
      <c r="C2104" s="3">
        <f>SUMIF($A:$A,A2104,$L:$L)/(SUMIF($A:$A,A2104,$I:$I))</f>
        <v>0.12045510759337126</v>
      </c>
      <c r="D2104" s="2">
        <v>74051</v>
      </c>
      <c r="E2104" s="2" t="s">
        <v>2200</v>
      </c>
      <c r="F2104" s="4">
        <v>293153002191</v>
      </c>
      <c r="H2104" s="5">
        <v>28</v>
      </c>
      <c r="I2104" s="5">
        <v>361</v>
      </c>
      <c r="L2104" s="2">
        <f>IF(K2104="",H2104,(MIN(I2104,(ROUND(K2104*1.6*I2104,0)))))</f>
        <v>28</v>
      </c>
      <c r="M2104" s="3">
        <f>IF(L2104=0,0,(L2104/I2104))</f>
        <v>7.7562326869806089E-2</v>
      </c>
    </row>
    <row r="2105" spans="1:13" x14ac:dyDescent="0.2">
      <c r="A2105" s="2">
        <v>136910</v>
      </c>
      <c r="B2105" s="2" t="s">
        <v>2196</v>
      </c>
      <c r="C2105" s="3">
        <f>SUMIF($A:$A,A2105,$L:$L)/(SUMIF($A:$A,A2105,$I:$I))</f>
        <v>0.12045510759337126</v>
      </c>
      <c r="D2105" s="2">
        <v>74053</v>
      </c>
      <c r="E2105" s="2" t="s">
        <v>2197</v>
      </c>
      <c r="F2105" s="4">
        <v>293153002197</v>
      </c>
      <c r="H2105" s="5">
        <v>153</v>
      </c>
      <c r="I2105" s="5">
        <v>1211</v>
      </c>
      <c r="L2105" s="2">
        <f>IF(K2105="",H2105,(MIN(I2105,(ROUND(K2105*1.6*I2105,0)))))</f>
        <v>153</v>
      </c>
      <c r="M2105" s="3">
        <f>IF(L2105=0,0,(L2105/I2105))</f>
        <v>0.12634186622625929</v>
      </c>
    </row>
    <row r="2106" spans="1:13" x14ac:dyDescent="0.2">
      <c r="A2106" s="2">
        <v>136910</v>
      </c>
      <c r="B2106" s="2" t="s">
        <v>2196</v>
      </c>
      <c r="C2106" s="3">
        <f>SUMIF($A:$A,A2106,$L:$L)/(SUMIF($A:$A,A2106,$I:$I))</f>
        <v>0.12045510759337126</v>
      </c>
      <c r="D2106" s="2">
        <v>74058</v>
      </c>
      <c r="E2106" s="2" t="s">
        <v>2202</v>
      </c>
      <c r="F2106" s="4">
        <v>293153002192</v>
      </c>
      <c r="H2106" s="5">
        <v>16</v>
      </c>
      <c r="I2106" s="5">
        <v>284</v>
      </c>
      <c r="L2106" s="2">
        <f>IF(K2106="",H2106,(MIN(I2106,(ROUND(K2106*1.6*I2106,0)))))</f>
        <v>16</v>
      </c>
      <c r="M2106" s="3">
        <f>IF(L2106=0,0,(L2106/I2106))</f>
        <v>5.6338028169014086E-2</v>
      </c>
    </row>
    <row r="2107" spans="1:13" x14ac:dyDescent="0.2">
      <c r="A2107" s="2">
        <v>136910</v>
      </c>
      <c r="B2107" s="2" t="s">
        <v>2196</v>
      </c>
      <c r="C2107" s="3">
        <f>SUMIF($A:$A,A2107,$L:$L)/(SUMIF($A:$A,A2107,$I:$I))</f>
        <v>0.12045510759337126</v>
      </c>
      <c r="D2107" s="2">
        <v>74059</v>
      </c>
      <c r="E2107" s="2" t="s">
        <v>2198</v>
      </c>
      <c r="F2107" s="4">
        <v>293153002194</v>
      </c>
      <c r="H2107" s="5">
        <v>129</v>
      </c>
      <c r="I2107" s="5">
        <v>975</v>
      </c>
      <c r="L2107" s="2">
        <f>IF(K2107="",H2107,(MIN(I2107,(ROUND(K2107*1.6*I2107,0)))))</f>
        <v>129</v>
      </c>
      <c r="M2107" s="3">
        <f>IF(L2107=0,0,(L2107/I2107))</f>
        <v>0.13230769230769232</v>
      </c>
    </row>
    <row r="2108" spans="1:13" x14ac:dyDescent="0.2">
      <c r="A2108" s="2">
        <v>136910</v>
      </c>
      <c r="B2108" s="2" t="s">
        <v>2196</v>
      </c>
      <c r="C2108" s="3">
        <f>SUMIF($A:$A,A2108,$L:$L)/(SUMIF($A:$A,A2108,$I:$I))</f>
        <v>0.12045510759337126</v>
      </c>
      <c r="D2108" s="2">
        <v>74061</v>
      </c>
      <c r="E2108" s="2" t="s">
        <v>2203</v>
      </c>
      <c r="F2108" s="4">
        <v>293153002193</v>
      </c>
      <c r="H2108" s="5">
        <v>10</v>
      </c>
      <c r="I2108" s="5">
        <v>370</v>
      </c>
      <c r="L2108" s="2">
        <f>IF(K2108="",H2108,(MIN(I2108,(ROUND(K2108*1.6*I2108,0)))))</f>
        <v>10</v>
      </c>
      <c r="M2108" s="3">
        <f>IF(L2108=0,0,(L2108/I2108))</f>
        <v>2.7027027027027029E-2</v>
      </c>
    </row>
    <row r="2109" spans="1:13" x14ac:dyDescent="0.2">
      <c r="A2109" s="2">
        <v>137140</v>
      </c>
      <c r="B2109" s="2" t="s">
        <v>1318</v>
      </c>
      <c r="C2109" s="3">
        <f>SUMIF($A:$A,A2109,$L:$L)/(SUMIF($A:$A,A2109,$I:$I))</f>
        <v>0.26944444444444443</v>
      </c>
      <c r="D2109" s="2">
        <v>75134</v>
      </c>
      <c r="E2109" s="2" t="s">
        <v>1320</v>
      </c>
      <c r="F2109" s="4">
        <v>293156002198</v>
      </c>
      <c r="H2109" s="5">
        <v>50</v>
      </c>
      <c r="I2109" s="5">
        <v>160</v>
      </c>
      <c r="L2109" s="2">
        <f>IF(K2109="",H2109,(MIN(I2109,(ROUND(K2109*1.6*I2109,0)))))</f>
        <v>50</v>
      </c>
      <c r="M2109" s="3">
        <f>IF(L2109=0,0,(L2109/I2109))</f>
        <v>0.3125</v>
      </c>
    </row>
    <row r="2110" spans="1:13" x14ac:dyDescent="0.2">
      <c r="A2110" s="2">
        <v>137140</v>
      </c>
      <c r="B2110" s="2" t="s">
        <v>1318</v>
      </c>
      <c r="C2110" s="3">
        <f>SUMIF($A:$A,A2110,$L:$L)/(SUMIF($A:$A,A2110,$I:$I))</f>
        <v>0.26944444444444443</v>
      </c>
      <c r="D2110" s="2">
        <v>75135</v>
      </c>
      <c r="E2110" s="2" t="s">
        <v>1319</v>
      </c>
      <c r="F2110" s="4">
        <v>293156002199</v>
      </c>
      <c r="H2110" s="5">
        <v>47</v>
      </c>
      <c r="I2110" s="5">
        <v>200</v>
      </c>
      <c r="L2110" s="2">
        <f>IF(K2110="",H2110,(MIN(I2110,(ROUND(K2110*1.6*I2110,0)))))</f>
        <v>47</v>
      </c>
      <c r="M2110" s="3">
        <f>IF(L2110=0,0,(L2110/I2110))</f>
        <v>0.23499999999999999</v>
      </c>
    </row>
    <row r="2111" spans="1:13" x14ac:dyDescent="0.2">
      <c r="A2111" s="2">
        <v>136955</v>
      </c>
      <c r="B2111" s="2" t="s">
        <v>1512</v>
      </c>
      <c r="C2111" s="3">
        <f>SUMIF($A:$A,A2111,$L:$L)/(SUMIF($A:$A,A2111,$I:$I))</f>
        <v>0.46887966804979253</v>
      </c>
      <c r="D2111" s="2">
        <v>74460</v>
      </c>
      <c r="E2111" s="2" t="s">
        <v>1514</v>
      </c>
      <c r="F2111" s="4">
        <v>293162002206</v>
      </c>
      <c r="H2111" s="5">
        <v>51</v>
      </c>
      <c r="I2111" s="5">
        <v>99</v>
      </c>
      <c r="L2111" s="2">
        <f>IF(K2111="",H2111,(MIN(I2111,(ROUND(K2111*1.6*I2111,0)))))</f>
        <v>51</v>
      </c>
      <c r="M2111" s="3">
        <f>IF(L2111=0,0,(L2111/I2111))</f>
        <v>0.51515151515151514</v>
      </c>
    </row>
    <row r="2112" spans="1:13" x14ac:dyDescent="0.2">
      <c r="A2112" s="2">
        <v>136955</v>
      </c>
      <c r="B2112" s="2" t="s">
        <v>1512</v>
      </c>
      <c r="C2112" s="3">
        <f>SUMIF($A:$A,A2112,$L:$L)/(SUMIF($A:$A,A2112,$I:$I))</f>
        <v>0.46887966804979253</v>
      </c>
      <c r="D2112" s="2">
        <v>74461</v>
      </c>
      <c r="E2112" s="2" t="s">
        <v>1513</v>
      </c>
      <c r="F2112" s="4">
        <v>293162002204</v>
      </c>
      <c r="H2112" s="5">
        <v>62</v>
      </c>
      <c r="I2112" s="5">
        <v>142</v>
      </c>
      <c r="L2112" s="2">
        <f>IF(K2112="",H2112,(MIN(I2112,(ROUND(K2112*1.6*I2112,0)))))</f>
        <v>62</v>
      </c>
      <c r="M2112" s="3">
        <f>IF(L2112=0,0,(L2112/I2112))</f>
        <v>0.43661971830985913</v>
      </c>
    </row>
    <row r="2113" spans="1:13" x14ac:dyDescent="0.2">
      <c r="A2113" s="2">
        <v>136957</v>
      </c>
      <c r="B2113" s="2" t="s">
        <v>1874</v>
      </c>
      <c r="C2113" s="3">
        <f>SUMIF($A:$A,A2113,$L:$L)/(SUMIF($A:$A,A2113,$I:$I))</f>
        <v>0.16161440185830431</v>
      </c>
      <c r="D2113" s="2">
        <v>74423</v>
      </c>
      <c r="E2113" s="2" t="s">
        <v>1887</v>
      </c>
      <c r="F2113" s="4">
        <v>293165002110</v>
      </c>
      <c r="H2113" s="5">
        <v>143</v>
      </c>
      <c r="I2113" s="5">
        <v>634</v>
      </c>
      <c r="L2113" s="2">
        <f>IF(K2113="",H2113,(MIN(I2113,(ROUND(K2113*1.6*I2113,0)))))</f>
        <v>143</v>
      </c>
      <c r="M2113" s="3">
        <f>IF(L2113=0,0,(L2113/I2113))</f>
        <v>0.22555205047318613</v>
      </c>
    </row>
    <row r="2114" spans="1:13" x14ac:dyDescent="0.2">
      <c r="A2114" s="2">
        <v>136957</v>
      </c>
      <c r="B2114" s="2" t="s">
        <v>1874</v>
      </c>
      <c r="C2114" s="3">
        <f>SUMIF($A:$A,A2114,$L:$L)/(SUMIF($A:$A,A2114,$I:$I))</f>
        <v>0.16161440185830431</v>
      </c>
      <c r="D2114" s="2">
        <v>74464</v>
      </c>
      <c r="E2114" s="2" t="s">
        <v>1883</v>
      </c>
      <c r="F2114" s="4">
        <v>293165002456</v>
      </c>
      <c r="H2114" s="5">
        <v>326</v>
      </c>
      <c r="I2114" s="5">
        <v>971</v>
      </c>
      <c r="L2114" s="2">
        <f>IF(K2114="",H2114,(MIN(I2114,(ROUND(K2114*1.6*I2114,0)))))</f>
        <v>326</v>
      </c>
      <c r="M2114" s="3">
        <f>IF(L2114=0,0,(L2114/I2114))</f>
        <v>0.33573635427394438</v>
      </c>
    </row>
    <row r="2115" spans="1:13" x14ac:dyDescent="0.2">
      <c r="A2115" s="2">
        <v>136957</v>
      </c>
      <c r="B2115" s="2" t="s">
        <v>1874</v>
      </c>
      <c r="C2115" s="3">
        <f>SUMIF($A:$A,A2115,$L:$L)/(SUMIF($A:$A,A2115,$I:$I))</f>
        <v>0.16161440185830431</v>
      </c>
      <c r="D2115" s="2">
        <v>74470</v>
      </c>
      <c r="E2115" s="2" t="s">
        <v>1875</v>
      </c>
      <c r="F2115" s="4">
        <v>293165002208</v>
      </c>
      <c r="H2115" s="5">
        <v>155</v>
      </c>
      <c r="I2115" s="5">
        <v>951</v>
      </c>
      <c r="L2115" s="2">
        <f>IF(K2115="",H2115,(MIN(I2115,(ROUND(K2115*1.6*I2115,0)))))</f>
        <v>155</v>
      </c>
      <c r="M2115" s="3">
        <f>IF(L2115=0,0,(L2115/I2115))</f>
        <v>0.16298633017875921</v>
      </c>
    </row>
    <row r="2116" spans="1:13" x14ac:dyDescent="0.2">
      <c r="A2116" s="2">
        <v>136957</v>
      </c>
      <c r="B2116" s="2" t="s">
        <v>1874</v>
      </c>
      <c r="C2116" s="3">
        <f>SUMIF($A:$A,A2116,$L:$L)/(SUMIF($A:$A,A2116,$I:$I))</f>
        <v>0.16161440185830431</v>
      </c>
      <c r="D2116" s="2">
        <v>74471</v>
      </c>
      <c r="E2116" s="2" t="s">
        <v>1879</v>
      </c>
      <c r="F2116" s="4">
        <v>293165002209</v>
      </c>
      <c r="H2116" s="5">
        <v>161</v>
      </c>
      <c r="I2116" s="5">
        <v>778</v>
      </c>
      <c r="L2116" s="2">
        <f>IF(K2116="",H2116,(MIN(I2116,(ROUND(K2116*1.6*I2116,0)))))</f>
        <v>161</v>
      </c>
      <c r="M2116" s="3">
        <f>IF(L2116=0,0,(L2116/I2116))</f>
        <v>0.20694087403598971</v>
      </c>
    </row>
    <row r="2117" spans="1:13" x14ac:dyDescent="0.2">
      <c r="A2117" s="2">
        <v>136957</v>
      </c>
      <c r="B2117" s="2" t="s">
        <v>1874</v>
      </c>
      <c r="C2117" s="3">
        <f>SUMIF($A:$A,A2117,$L:$L)/(SUMIF($A:$A,A2117,$I:$I))</f>
        <v>0.16161440185830431</v>
      </c>
      <c r="D2117" s="2">
        <v>74473</v>
      </c>
      <c r="E2117" s="2" t="s">
        <v>1885</v>
      </c>
      <c r="F2117" s="4">
        <v>293165002652</v>
      </c>
      <c r="H2117" s="5">
        <v>62</v>
      </c>
      <c r="I2117" s="5">
        <v>476</v>
      </c>
      <c r="L2117" s="2">
        <f>IF(K2117="",H2117,(MIN(I2117,(ROUND(K2117*1.6*I2117,0)))))</f>
        <v>62</v>
      </c>
      <c r="M2117" s="3">
        <f>IF(L2117=0,0,(L2117/I2117))</f>
        <v>0.13025210084033614</v>
      </c>
    </row>
    <row r="2118" spans="1:13" x14ac:dyDescent="0.2">
      <c r="A2118" s="2">
        <v>136957</v>
      </c>
      <c r="B2118" s="2" t="s">
        <v>1874</v>
      </c>
      <c r="C2118" s="3">
        <f>SUMIF($A:$A,A2118,$L:$L)/(SUMIF($A:$A,A2118,$I:$I))</f>
        <v>0.16161440185830431</v>
      </c>
      <c r="D2118" s="2">
        <v>74474</v>
      </c>
      <c r="E2118" s="2" t="s">
        <v>1880</v>
      </c>
      <c r="F2118" s="4">
        <v>293165001036</v>
      </c>
      <c r="H2118" s="5">
        <v>182</v>
      </c>
      <c r="I2118" s="5">
        <v>1063</v>
      </c>
      <c r="L2118" s="2">
        <f>IF(K2118="",H2118,(MIN(I2118,(ROUND(K2118*1.6*I2118,0)))))</f>
        <v>182</v>
      </c>
      <c r="M2118" s="3">
        <f>IF(L2118=0,0,(L2118/I2118))</f>
        <v>0.17121354656632173</v>
      </c>
    </row>
    <row r="2119" spans="1:13" x14ac:dyDescent="0.2">
      <c r="A2119" s="2">
        <v>136957</v>
      </c>
      <c r="B2119" s="2" t="s">
        <v>1874</v>
      </c>
      <c r="C2119" s="3">
        <f>SUMIF($A:$A,A2119,$L:$L)/(SUMIF($A:$A,A2119,$I:$I))</f>
        <v>0.16161440185830431</v>
      </c>
      <c r="D2119" s="2">
        <v>212410</v>
      </c>
      <c r="E2119" s="2" t="s">
        <v>1876</v>
      </c>
      <c r="F2119" s="4">
        <v>293165002844</v>
      </c>
      <c r="H2119" s="5">
        <v>211</v>
      </c>
      <c r="I2119" s="5">
        <v>1482</v>
      </c>
      <c r="L2119" s="2">
        <f>IF(K2119="",H2119,(MIN(I2119,(ROUND(K2119*1.6*I2119,0)))))</f>
        <v>211</v>
      </c>
      <c r="M2119" s="3">
        <f>IF(L2119=0,0,(L2119/I2119))</f>
        <v>0.14237516869095818</v>
      </c>
    </row>
    <row r="2120" spans="1:13" x14ac:dyDescent="0.2">
      <c r="A2120" s="2">
        <v>136957</v>
      </c>
      <c r="B2120" s="2" t="s">
        <v>1874</v>
      </c>
      <c r="C2120" s="3">
        <f>SUMIF($A:$A,A2120,$L:$L)/(SUMIF($A:$A,A2120,$I:$I))</f>
        <v>0.16161440185830431</v>
      </c>
      <c r="D2120" s="2">
        <v>16021868</v>
      </c>
      <c r="E2120" s="2" t="s">
        <v>1886</v>
      </c>
      <c r="F2120" s="4">
        <v>293165002845</v>
      </c>
      <c r="H2120" s="5">
        <v>115</v>
      </c>
      <c r="I2120" s="5">
        <v>752</v>
      </c>
      <c r="L2120" s="2">
        <f>IF(K2120="",H2120,(MIN(I2120,(ROUND(K2120*1.6*I2120,0)))))</f>
        <v>115</v>
      </c>
      <c r="M2120" s="3">
        <f>IF(L2120=0,0,(L2120/I2120))</f>
        <v>0.15292553191489361</v>
      </c>
    </row>
    <row r="2121" spans="1:13" x14ac:dyDescent="0.2">
      <c r="A2121" s="2">
        <v>136957</v>
      </c>
      <c r="B2121" s="2" t="s">
        <v>1874</v>
      </c>
      <c r="C2121" s="3">
        <f>SUMIF($A:$A,A2121,$L:$L)/(SUMIF($A:$A,A2121,$I:$I))</f>
        <v>0.16161440185830431</v>
      </c>
      <c r="D2121" s="2">
        <v>16041656</v>
      </c>
      <c r="E2121" s="2" t="s">
        <v>1881</v>
      </c>
      <c r="F2121" s="4">
        <v>293165002869</v>
      </c>
      <c r="H2121" s="5">
        <v>147</v>
      </c>
      <c r="I2121" s="5">
        <v>1240</v>
      </c>
      <c r="L2121" s="2">
        <f>IF(K2121="",H2121,(MIN(I2121,(ROUND(K2121*1.6*I2121,0)))))</f>
        <v>147</v>
      </c>
      <c r="M2121" s="3">
        <f>IF(L2121=0,0,(L2121/I2121))</f>
        <v>0.11854838709677419</v>
      </c>
    </row>
    <row r="2122" spans="1:13" x14ac:dyDescent="0.2">
      <c r="A2122" s="2">
        <v>136957</v>
      </c>
      <c r="B2122" s="2" t="s">
        <v>1874</v>
      </c>
      <c r="C2122" s="3">
        <f>SUMIF($A:$A,A2122,$L:$L)/(SUMIF($A:$A,A2122,$I:$I))</f>
        <v>0.16161440185830431</v>
      </c>
      <c r="D2122" s="2">
        <v>16041657</v>
      </c>
      <c r="E2122" s="2" t="s">
        <v>1888</v>
      </c>
      <c r="F2122" s="4">
        <v>293165002870</v>
      </c>
      <c r="H2122" s="5">
        <v>172</v>
      </c>
      <c r="I2122" s="5">
        <v>709</v>
      </c>
      <c r="L2122" s="2">
        <f>IF(K2122="",H2122,(MIN(I2122,(ROUND(K2122*1.6*I2122,0)))))</f>
        <v>172</v>
      </c>
      <c r="M2122" s="3">
        <f>IF(L2122=0,0,(L2122/I2122))</f>
        <v>0.24259520451339917</v>
      </c>
    </row>
    <row r="2123" spans="1:13" x14ac:dyDescent="0.2">
      <c r="A2123" s="2">
        <v>136957</v>
      </c>
      <c r="B2123" s="2" t="s">
        <v>1874</v>
      </c>
      <c r="C2123" s="3">
        <f>SUMIF($A:$A,A2123,$L:$L)/(SUMIF($A:$A,A2123,$I:$I))</f>
        <v>0.16161440185830431</v>
      </c>
      <c r="D2123" s="2">
        <v>16041971</v>
      </c>
      <c r="E2123" s="2" t="s">
        <v>1891</v>
      </c>
      <c r="F2123" s="4">
        <v>293165002903</v>
      </c>
      <c r="H2123" s="5">
        <v>119</v>
      </c>
      <c r="I2123" s="5">
        <v>531</v>
      </c>
      <c r="L2123" s="2">
        <f>IF(K2123="",H2123,(MIN(I2123,(ROUND(K2123*1.6*I2123,0)))))</f>
        <v>119</v>
      </c>
      <c r="M2123" s="3">
        <f>IF(L2123=0,0,(L2123/I2123))</f>
        <v>0.22410546139359699</v>
      </c>
    </row>
    <row r="2124" spans="1:13" x14ac:dyDescent="0.2">
      <c r="A2124" s="2">
        <v>136957</v>
      </c>
      <c r="B2124" s="2" t="s">
        <v>1874</v>
      </c>
      <c r="C2124" s="3">
        <f>SUMIF($A:$A,A2124,$L:$L)/(SUMIF($A:$A,A2124,$I:$I))</f>
        <v>0.16161440185830431</v>
      </c>
      <c r="D2124" s="2">
        <v>16046652</v>
      </c>
      <c r="E2124" s="2" t="s">
        <v>1884</v>
      </c>
      <c r="F2124" s="4">
        <v>293165003080</v>
      </c>
      <c r="H2124" s="5">
        <v>40</v>
      </c>
      <c r="I2124" s="5">
        <v>624</v>
      </c>
      <c r="L2124" s="2">
        <f>IF(K2124="",H2124,(MIN(I2124,(ROUND(K2124*1.6*I2124,0)))))</f>
        <v>40</v>
      </c>
      <c r="M2124" s="3">
        <f>IF(L2124=0,0,(L2124/I2124))</f>
        <v>6.4102564102564097E-2</v>
      </c>
    </row>
    <row r="2125" spans="1:13" x14ac:dyDescent="0.2">
      <c r="A2125" s="2">
        <v>136957</v>
      </c>
      <c r="B2125" s="2" t="s">
        <v>1874</v>
      </c>
      <c r="C2125" s="3">
        <f>SUMIF($A:$A,A2125,$L:$L)/(SUMIF($A:$A,A2125,$I:$I))</f>
        <v>0.16161440185830431</v>
      </c>
      <c r="D2125" s="2">
        <v>16069133</v>
      </c>
      <c r="E2125" s="2" t="s">
        <v>1892</v>
      </c>
      <c r="F2125" s="4">
        <v>293165003155</v>
      </c>
      <c r="H2125" s="5">
        <v>73</v>
      </c>
      <c r="I2125" s="5">
        <v>544</v>
      </c>
      <c r="L2125" s="2">
        <f>IF(K2125="",H2125,(MIN(I2125,(ROUND(K2125*1.6*I2125,0)))))</f>
        <v>73</v>
      </c>
      <c r="M2125" s="3">
        <f>IF(L2125=0,0,(L2125/I2125))</f>
        <v>0.13419117647058823</v>
      </c>
    </row>
    <row r="2126" spans="1:13" x14ac:dyDescent="0.2">
      <c r="A2126" s="2">
        <v>136957</v>
      </c>
      <c r="B2126" s="2" t="s">
        <v>1874</v>
      </c>
      <c r="C2126" s="3">
        <f>SUMIF($A:$A,A2126,$L:$L)/(SUMIF($A:$A,A2126,$I:$I))</f>
        <v>0.16161440185830431</v>
      </c>
      <c r="D2126" s="2">
        <v>16069136</v>
      </c>
      <c r="E2126" s="2" t="s">
        <v>1893</v>
      </c>
      <c r="F2126" s="4">
        <v>293165003149</v>
      </c>
      <c r="H2126" s="5">
        <v>100</v>
      </c>
      <c r="I2126" s="5">
        <v>596</v>
      </c>
      <c r="L2126" s="2">
        <f>IF(K2126="",H2126,(MIN(I2126,(ROUND(K2126*1.6*I2126,0)))))</f>
        <v>100</v>
      </c>
      <c r="M2126" s="3">
        <f>IF(L2126=0,0,(L2126/I2126))</f>
        <v>0.16778523489932887</v>
      </c>
    </row>
    <row r="2127" spans="1:13" x14ac:dyDescent="0.2">
      <c r="A2127" s="2">
        <v>136957</v>
      </c>
      <c r="B2127" s="2" t="s">
        <v>1874</v>
      </c>
      <c r="C2127" s="3">
        <f>SUMIF($A:$A,A2127,$L:$L)/(SUMIF($A:$A,A2127,$I:$I))</f>
        <v>0.16161440185830431</v>
      </c>
      <c r="D2127" s="2">
        <v>16083798</v>
      </c>
      <c r="E2127" s="2" t="s">
        <v>1877</v>
      </c>
      <c r="F2127" s="4">
        <v>293165003227</v>
      </c>
      <c r="H2127" s="5">
        <v>168</v>
      </c>
      <c r="I2127" s="5">
        <v>1565</v>
      </c>
      <c r="L2127" s="2">
        <f>IF(K2127="",H2127,(MIN(I2127,(ROUND(K2127*1.6*I2127,0)))))</f>
        <v>168</v>
      </c>
      <c r="M2127" s="3">
        <f>IF(L2127=0,0,(L2127/I2127))</f>
        <v>0.1073482428115016</v>
      </c>
    </row>
    <row r="2128" spans="1:13" x14ac:dyDescent="0.2">
      <c r="A2128" s="2">
        <v>136957</v>
      </c>
      <c r="B2128" s="2" t="s">
        <v>1874</v>
      </c>
      <c r="C2128" s="3">
        <f>SUMIF($A:$A,A2128,$L:$L)/(SUMIF($A:$A,A2128,$I:$I))</f>
        <v>0.16161440185830431</v>
      </c>
      <c r="D2128" s="2">
        <v>17012523</v>
      </c>
      <c r="E2128" s="2" t="s">
        <v>1890</v>
      </c>
      <c r="F2128" s="4">
        <v>293165003310</v>
      </c>
      <c r="H2128" s="5">
        <v>69</v>
      </c>
      <c r="I2128" s="5">
        <v>749</v>
      </c>
      <c r="L2128" s="2">
        <f>IF(K2128="",H2128,(MIN(I2128,(ROUND(K2128*1.6*I2128,0)))))</f>
        <v>69</v>
      </c>
      <c r="M2128" s="3">
        <f>IF(L2128=0,0,(L2128/I2128))</f>
        <v>9.2122830440587444E-2</v>
      </c>
    </row>
    <row r="2129" spans="1:13" x14ac:dyDescent="0.2">
      <c r="A2129" s="2">
        <v>136957</v>
      </c>
      <c r="B2129" s="2" t="s">
        <v>1874</v>
      </c>
      <c r="C2129" s="3">
        <f>SUMIF($A:$A,A2129,$L:$L)/(SUMIF($A:$A,A2129,$I:$I))</f>
        <v>0.16161440185830431</v>
      </c>
      <c r="D2129" s="2">
        <v>17012525</v>
      </c>
      <c r="E2129" s="2" t="s">
        <v>1889</v>
      </c>
      <c r="F2129" s="4">
        <v>293165003309</v>
      </c>
      <c r="H2129" s="5">
        <v>142</v>
      </c>
      <c r="I2129" s="5">
        <v>543</v>
      </c>
      <c r="L2129" s="2">
        <f>IF(K2129="",H2129,(MIN(I2129,(ROUND(K2129*1.6*I2129,0)))))</f>
        <v>142</v>
      </c>
      <c r="M2129" s="3">
        <f>IF(L2129=0,0,(L2129/I2129))</f>
        <v>0.26151012891344383</v>
      </c>
    </row>
    <row r="2130" spans="1:13" x14ac:dyDescent="0.2">
      <c r="A2130" s="2">
        <v>136957</v>
      </c>
      <c r="B2130" s="2" t="s">
        <v>1874</v>
      </c>
      <c r="C2130" s="3">
        <f>SUMIF($A:$A,A2130,$L:$L)/(SUMIF($A:$A,A2130,$I:$I))</f>
        <v>0.16161440185830431</v>
      </c>
      <c r="D2130" s="2">
        <v>17023790</v>
      </c>
      <c r="E2130" s="2" t="s">
        <v>1894</v>
      </c>
      <c r="F2130" s="4">
        <v>293165003387</v>
      </c>
      <c r="H2130" s="5">
        <v>84</v>
      </c>
      <c r="I2130" s="5">
        <v>603</v>
      </c>
      <c r="L2130" s="2">
        <f>IF(K2130="",H2130,(MIN(I2130,(ROUND(K2130*1.6*I2130,0)))))</f>
        <v>84</v>
      </c>
      <c r="M2130" s="3">
        <f>IF(L2130=0,0,(L2130/I2130))</f>
        <v>0.13930348258706468</v>
      </c>
    </row>
    <row r="2131" spans="1:13" x14ac:dyDescent="0.2">
      <c r="A2131" s="2">
        <v>136957</v>
      </c>
      <c r="B2131" s="2" t="s">
        <v>1874</v>
      </c>
      <c r="C2131" s="3">
        <f>SUMIF($A:$A,A2131,$L:$L)/(SUMIF($A:$A,A2131,$I:$I))</f>
        <v>0.16161440185830431</v>
      </c>
      <c r="D2131" s="2">
        <v>17026314</v>
      </c>
      <c r="E2131" s="2" t="s">
        <v>1878</v>
      </c>
      <c r="F2131" s="4">
        <v>293165003398</v>
      </c>
      <c r="H2131" s="5">
        <v>168</v>
      </c>
      <c r="I2131" s="5">
        <v>1383</v>
      </c>
      <c r="L2131" s="2">
        <f>IF(K2131="",H2131,(MIN(I2131,(ROUND(K2131*1.6*I2131,0)))))</f>
        <v>168</v>
      </c>
      <c r="M2131" s="3">
        <f>IF(L2131=0,0,(L2131/I2131))</f>
        <v>0.12147505422993492</v>
      </c>
    </row>
    <row r="2132" spans="1:13" x14ac:dyDescent="0.2">
      <c r="A2132" s="2">
        <v>136957</v>
      </c>
      <c r="B2132" s="2" t="s">
        <v>1874</v>
      </c>
      <c r="C2132" s="3">
        <f>SUMIF($A:$A,A2132,$L:$L)/(SUMIF($A:$A,A2132,$I:$I))</f>
        <v>0.16161440185830431</v>
      </c>
      <c r="D2132" s="2">
        <v>17027534</v>
      </c>
      <c r="E2132" s="2" t="s">
        <v>1882</v>
      </c>
      <c r="F2132" s="4">
        <v>293165003415</v>
      </c>
      <c r="H2132" s="5">
        <v>146</v>
      </c>
      <c r="I2132" s="5">
        <v>1026</v>
      </c>
      <c r="L2132" s="2">
        <f>IF(K2132="",H2132,(MIN(I2132,(ROUND(K2132*1.6*I2132,0)))))</f>
        <v>146</v>
      </c>
      <c r="M2132" s="3">
        <f>IF(L2132=0,0,(L2132/I2132))</f>
        <v>0.14230019493177387</v>
      </c>
    </row>
    <row r="2133" spans="1:13" x14ac:dyDescent="0.2">
      <c r="A2133" s="2">
        <v>137161</v>
      </c>
      <c r="B2133" s="2" t="s">
        <v>1565</v>
      </c>
      <c r="C2133" s="3">
        <f>SUMIF($A:$A,A2133,$L:$L)/(SUMIF($A:$A,A2133,$I:$I))</f>
        <v>0.39622641509433965</v>
      </c>
      <c r="D2133" s="2">
        <v>75375</v>
      </c>
      <c r="E2133" s="2" t="s">
        <v>1566</v>
      </c>
      <c r="F2133" s="4">
        <v>293090002136</v>
      </c>
      <c r="H2133" s="5">
        <v>35</v>
      </c>
      <c r="I2133" s="5">
        <v>91</v>
      </c>
      <c r="L2133" s="2">
        <f>IF(K2133="",H2133,(MIN(I2133,(ROUND(K2133*1.6*I2133,0)))))</f>
        <v>35</v>
      </c>
      <c r="M2133" s="3">
        <f>IF(L2133=0,0,(L2133/I2133))</f>
        <v>0.38461538461538464</v>
      </c>
    </row>
    <row r="2134" spans="1:13" x14ac:dyDescent="0.2">
      <c r="A2134" s="2">
        <v>137161</v>
      </c>
      <c r="B2134" s="2" t="s">
        <v>1565</v>
      </c>
      <c r="C2134" s="3">
        <f>SUMIF($A:$A,A2134,$L:$L)/(SUMIF($A:$A,A2134,$I:$I))</f>
        <v>0.39622641509433965</v>
      </c>
      <c r="D2134" s="2">
        <v>16024770</v>
      </c>
      <c r="E2134" s="2" t="s">
        <v>1567</v>
      </c>
      <c r="F2134" s="4">
        <v>293090002135</v>
      </c>
      <c r="H2134" s="5">
        <v>49</v>
      </c>
      <c r="I2134" s="5">
        <v>121</v>
      </c>
      <c r="L2134" s="2">
        <f>IF(K2134="",H2134,(MIN(I2134,(ROUND(K2134*1.6*I2134,0)))))</f>
        <v>49</v>
      </c>
      <c r="M2134" s="3">
        <f>IF(L2134=0,0,(L2134/I2134))</f>
        <v>0.4049586776859504</v>
      </c>
    </row>
    <row r="2135" spans="1:13" x14ac:dyDescent="0.2">
      <c r="A2135" s="2">
        <v>137523</v>
      </c>
      <c r="B2135" s="2" t="s">
        <v>928</v>
      </c>
      <c r="C2135" s="3">
        <f>SUMIF($A:$A,A2135,$L:$L)/(SUMIF($A:$A,A2135,$I:$I))</f>
        <v>0.60467429139731477</v>
      </c>
      <c r="D2135" s="2">
        <v>76392</v>
      </c>
      <c r="E2135" s="2" t="s">
        <v>929</v>
      </c>
      <c r="F2135" s="4">
        <v>293168002215</v>
      </c>
      <c r="H2135" s="5">
        <v>303</v>
      </c>
      <c r="I2135" s="5">
        <v>647</v>
      </c>
      <c r="L2135" s="2">
        <f>IF(K2135="",H2135,(MIN(I2135,(ROUND(K2135*1.6*I2135,0)))))</f>
        <v>303</v>
      </c>
      <c r="M2135" s="3">
        <f>IF(L2135=0,0,(L2135/I2135))</f>
        <v>0.46831530139103555</v>
      </c>
    </row>
    <row r="2136" spans="1:13" x14ac:dyDescent="0.2">
      <c r="A2136" s="2">
        <v>137523</v>
      </c>
      <c r="B2136" s="2" t="s">
        <v>928</v>
      </c>
      <c r="C2136" s="3">
        <f>SUMIF($A:$A,A2136,$L:$L)/(SUMIF($A:$A,A2136,$I:$I))</f>
        <v>0.60467429139731477</v>
      </c>
      <c r="D2136" s="2">
        <v>76393</v>
      </c>
      <c r="E2136" s="2" t="s">
        <v>930</v>
      </c>
      <c r="F2136" s="4">
        <v>293168002213</v>
      </c>
      <c r="H2136" s="5">
        <v>340</v>
      </c>
      <c r="I2136" s="5">
        <v>543</v>
      </c>
      <c r="L2136" s="2">
        <f>IF(K2136="",H2136,(MIN(I2136,(ROUND(K2136*1.6*I2136,0)))))</f>
        <v>340</v>
      </c>
      <c r="M2136" s="3">
        <f>IF(L2136=0,0,(L2136/I2136))</f>
        <v>0.62615101289134434</v>
      </c>
    </row>
    <row r="2137" spans="1:13" x14ac:dyDescent="0.2">
      <c r="A2137" s="2">
        <v>137523</v>
      </c>
      <c r="B2137" s="2" t="s">
        <v>928</v>
      </c>
      <c r="C2137" s="3">
        <f>SUMIF($A:$A,A2137,$L:$L)/(SUMIF($A:$A,A2137,$I:$I))</f>
        <v>0.60467429139731477</v>
      </c>
      <c r="D2137" s="2">
        <v>76395</v>
      </c>
      <c r="E2137" s="2" t="s">
        <v>931</v>
      </c>
      <c r="F2137" s="4">
        <v>293168002543</v>
      </c>
      <c r="H2137" s="5">
        <v>474</v>
      </c>
      <c r="I2137" s="5">
        <v>642</v>
      </c>
      <c r="L2137" s="2">
        <f>IF(K2137="",H2137,(MIN(I2137,(ROUND(K2137*1.6*I2137,0)))))</f>
        <v>474</v>
      </c>
      <c r="M2137" s="3">
        <f>IF(L2137=0,0,(L2137/I2137))</f>
        <v>0.73831775700934577</v>
      </c>
    </row>
    <row r="2138" spans="1:13" x14ac:dyDescent="0.2">
      <c r="A2138" s="2">
        <v>137523</v>
      </c>
      <c r="B2138" s="2" t="s">
        <v>928</v>
      </c>
      <c r="C2138" s="3">
        <f>SUMIF($A:$A,A2138,$L:$L)/(SUMIF($A:$A,A2138,$I:$I))</f>
        <v>0.60467429139731477</v>
      </c>
      <c r="D2138" s="2">
        <v>76399</v>
      </c>
      <c r="E2138" s="2" t="s">
        <v>932</v>
      </c>
      <c r="F2138" s="4">
        <v>293168002217</v>
      </c>
      <c r="H2138" s="5">
        <v>99</v>
      </c>
      <c r="I2138" s="5">
        <v>179</v>
      </c>
      <c r="L2138" s="2">
        <f>IF(K2138="",H2138,(MIN(I2138,(ROUND(K2138*1.6*I2138,0)))))</f>
        <v>99</v>
      </c>
      <c r="M2138" s="3">
        <f>IF(L2138=0,0,(L2138/I2138))</f>
        <v>0.55307262569832405</v>
      </c>
    </row>
    <row r="2139" spans="1:13" x14ac:dyDescent="0.2">
      <c r="A2139" s="2">
        <v>137141</v>
      </c>
      <c r="B2139" s="2" t="s">
        <v>1701</v>
      </c>
      <c r="C2139" s="3">
        <f>SUMIF($A:$A,A2139,$L:$L)/(SUMIF($A:$A,A2139,$I:$I))</f>
        <v>0.16302765647743814</v>
      </c>
      <c r="D2139" s="2">
        <v>75136</v>
      </c>
      <c r="E2139" s="2" t="s">
        <v>1702</v>
      </c>
      <c r="F2139" s="4">
        <v>293171002220</v>
      </c>
      <c r="H2139" s="5">
        <v>32</v>
      </c>
      <c r="I2139" s="5">
        <v>218</v>
      </c>
      <c r="L2139" s="2">
        <f>IF(K2139="",H2139,(MIN(I2139,(ROUND(K2139*1.6*I2139,0)))))</f>
        <v>32</v>
      </c>
      <c r="M2139" s="3">
        <f>IF(L2139=0,0,(L2139/I2139))</f>
        <v>0.14678899082568808</v>
      </c>
    </row>
    <row r="2140" spans="1:13" x14ac:dyDescent="0.2">
      <c r="A2140" s="2">
        <v>137141</v>
      </c>
      <c r="B2140" s="2" t="s">
        <v>1701</v>
      </c>
      <c r="C2140" s="3">
        <f>SUMIF($A:$A,A2140,$L:$L)/(SUMIF($A:$A,A2140,$I:$I))</f>
        <v>0.16302765647743814</v>
      </c>
      <c r="D2140" s="2">
        <v>75137</v>
      </c>
      <c r="E2140" s="2" t="s">
        <v>703</v>
      </c>
      <c r="F2140" s="4">
        <v>293171002218</v>
      </c>
      <c r="H2140" s="5">
        <v>56</v>
      </c>
      <c r="I2140" s="5">
        <v>299</v>
      </c>
      <c r="L2140" s="2">
        <f>IF(K2140="",H2140,(MIN(I2140,(ROUND(K2140*1.6*I2140,0)))))</f>
        <v>56</v>
      </c>
      <c r="M2140" s="3">
        <f>IF(L2140=0,0,(L2140/I2140))</f>
        <v>0.18729096989966554</v>
      </c>
    </row>
    <row r="2141" spans="1:13" x14ac:dyDescent="0.2">
      <c r="A2141" s="2">
        <v>137141</v>
      </c>
      <c r="B2141" s="2" t="s">
        <v>1701</v>
      </c>
      <c r="C2141" s="3">
        <f>SUMIF($A:$A,A2141,$L:$L)/(SUMIF($A:$A,A2141,$I:$I))</f>
        <v>0.16302765647743814</v>
      </c>
      <c r="D2141" s="2">
        <v>17031107</v>
      </c>
      <c r="E2141" s="2" t="s">
        <v>1703</v>
      </c>
      <c r="F2141" s="4">
        <v>293171003397</v>
      </c>
      <c r="H2141" s="5">
        <v>24</v>
      </c>
      <c r="I2141" s="5">
        <v>170</v>
      </c>
      <c r="L2141" s="2">
        <f>IF(K2141="",H2141,(MIN(I2141,(ROUND(K2141*1.6*I2141,0)))))</f>
        <v>24</v>
      </c>
      <c r="M2141" s="3">
        <f>IF(L2141=0,0,(L2141/I2141))</f>
        <v>0.14117647058823529</v>
      </c>
    </row>
    <row r="2142" spans="1:13" x14ac:dyDescent="0.2">
      <c r="A2142" s="2">
        <v>137019</v>
      </c>
      <c r="B2142" s="2" t="s">
        <v>1940</v>
      </c>
      <c r="C2142" s="3">
        <f>SUMIF($A:$A,A2142,$L:$L)/(SUMIF($A:$A,A2142,$I:$I))</f>
        <v>0.57541899441340782</v>
      </c>
      <c r="D2142" s="2">
        <v>74589</v>
      </c>
      <c r="E2142" s="2" t="s">
        <v>1944</v>
      </c>
      <c r="F2142" s="4">
        <v>291824000965</v>
      </c>
      <c r="H2142" s="5">
        <v>235</v>
      </c>
      <c r="I2142" s="5">
        <v>368</v>
      </c>
      <c r="L2142" s="2">
        <f>IF(K2142="",H2142,(MIN(I2142,(ROUND(K2142*1.6*I2142,0)))))</f>
        <v>235</v>
      </c>
      <c r="M2142" s="3">
        <f>IF(L2142=0,0,(L2142/I2142))</f>
        <v>0.63858695652173914</v>
      </c>
    </row>
    <row r="2143" spans="1:13" x14ac:dyDescent="0.2">
      <c r="A2143" s="2">
        <v>137019</v>
      </c>
      <c r="B2143" s="2" t="s">
        <v>1940</v>
      </c>
      <c r="C2143" s="3">
        <f>SUMIF($A:$A,A2143,$L:$L)/(SUMIF($A:$A,A2143,$I:$I))</f>
        <v>0.57541899441340782</v>
      </c>
      <c r="D2143" s="2">
        <v>74590</v>
      </c>
      <c r="E2143" s="2" t="s">
        <v>1943</v>
      </c>
      <c r="F2143" s="4">
        <v>291824001091</v>
      </c>
      <c r="H2143" s="5">
        <v>115</v>
      </c>
      <c r="I2143" s="5">
        <v>211</v>
      </c>
      <c r="L2143" s="2">
        <f>IF(K2143="",H2143,(MIN(I2143,(ROUND(K2143*1.6*I2143,0)))))</f>
        <v>115</v>
      </c>
      <c r="M2143" s="3">
        <f>IF(L2143=0,0,(L2143/I2143))</f>
        <v>0.54502369668246442</v>
      </c>
    </row>
    <row r="2144" spans="1:13" x14ac:dyDescent="0.2">
      <c r="A2144" s="2">
        <v>137019</v>
      </c>
      <c r="B2144" s="2" t="s">
        <v>1940</v>
      </c>
      <c r="C2144" s="3">
        <f>SUMIF($A:$A,A2144,$L:$L)/(SUMIF($A:$A,A2144,$I:$I))</f>
        <v>0.57541899441340782</v>
      </c>
      <c r="D2144" s="2">
        <v>74637</v>
      </c>
      <c r="E2144" s="2" t="s">
        <v>1942</v>
      </c>
      <c r="F2144" s="4">
        <v>291824000966</v>
      </c>
      <c r="H2144" s="5">
        <v>165</v>
      </c>
      <c r="I2144" s="5">
        <v>316</v>
      </c>
      <c r="L2144" s="2">
        <f>IF(K2144="",H2144,(MIN(I2144,(ROUND(K2144*1.6*I2144,0)))))</f>
        <v>165</v>
      </c>
      <c r="M2144" s="3">
        <f>IF(L2144=0,0,(L2144/I2144))</f>
        <v>0.52215189873417722</v>
      </c>
    </row>
    <row r="2145" spans="1:13" x14ac:dyDescent="0.2">
      <c r="A2145" s="2">
        <v>137019</v>
      </c>
      <c r="B2145" s="2" t="s">
        <v>1940</v>
      </c>
      <c r="C2145" s="3">
        <f>SUMIF($A:$A,A2145,$L:$L)/(SUMIF($A:$A,A2145,$I:$I))</f>
        <v>0.57541899441340782</v>
      </c>
      <c r="D2145" s="2">
        <v>17005930</v>
      </c>
      <c r="E2145" s="2" t="s">
        <v>1941</v>
      </c>
      <c r="F2145" s="4"/>
      <c r="G2145" s="2" t="s">
        <v>18</v>
      </c>
      <c r="H2145" s="5">
        <v>0</v>
      </c>
      <c r="I2145" s="5">
        <v>0</v>
      </c>
      <c r="L2145" s="2">
        <f>IF(K2145="",H2145,(MIN(I2145,(ROUND(K2145*1.6*I2145,0)))))</f>
        <v>0</v>
      </c>
      <c r="M2145" s="3">
        <f>IF(L2145=0,0,(L2145/I2145))</f>
        <v>0</v>
      </c>
    </row>
    <row r="2146" spans="1:13" x14ac:dyDescent="0.2">
      <c r="A2146" s="2">
        <v>137353</v>
      </c>
      <c r="B2146" s="2" t="s">
        <v>1790</v>
      </c>
      <c r="C2146" s="3">
        <f>SUMIF($A:$A,A2146,$L:$L)/(SUMIF($A:$A,A2146,$I:$I))</f>
        <v>0.53767123287671237</v>
      </c>
      <c r="D2146" s="2">
        <v>75924</v>
      </c>
      <c r="E2146" s="2" t="s">
        <v>1792</v>
      </c>
      <c r="F2146" s="4">
        <v>293186002514</v>
      </c>
      <c r="H2146" s="5">
        <v>71</v>
      </c>
      <c r="I2146" s="5">
        <v>133</v>
      </c>
      <c r="L2146" s="2">
        <f>IF(K2146="",H2146,(MIN(I2146,(ROUND(K2146*1.6*I2146,0)))))</f>
        <v>71</v>
      </c>
      <c r="M2146" s="3">
        <f>IF(L2146=0,0,(L2146/I2146))</f>
        <v>0.53383458646616544</v>
      </c>
    </row>
    <row r="2147" spans="1:13" x14ac:dyDescent="0.2">
      <c r="A2147" s="2">
        <v>137353</v>
      </c>
      <c r="B2147" s="2" t="s">
        <v>1790</v>
      </c>
      <c r="C2147" s="3">
        <f>SUMIF($A:$A,A2147,$L:$L)/(SUMIF($A:$A,A2147,$I:$I))</f>
        <v>0.53767123287671237</v>
      </c>
      <c r="D2147" s="2">
        <v>75946</v>
      </c>
      <c r="E2147" s="2" t="s">
        <v>1793</v>
      </c>
      <c r="F2147" s="4">
        <v>293186002230</v>
      </c>
      <c r="H2147" s="5">
        <v>166</v>
      </c>
      <c r="I2147" s="5">
        <v>276</v>
      </c>
      <c r="L2147" s="2">
        <f>IF(K2147="",H2147,(MIN(I2147,(ROUND(K2147*1.6*I2147,0)))))</f>
        <v>166</v>
      </c>
      <c r="M2147" s="3">
        <f>IF(L2147=0,0,(L2147/I2147))</f>
        <v>0.60144927536231885</v>
      </c>
    </row>
    <row r="2148" spans="1:13" x14ac:dyDescent="0.2">
      <c r="A2148" s="2">
        <v>137353</v>
      </c>
      <c r="B2148" s="2" t="s">
        <v>1790</v>
      </c>
      <c r="C2148" s="3">
        <f>SUMIF($A:$A,A2148,$L:$L)/(SUMIF($A:$A,A2148,$I:$I))</f>
        <v>0.53767123287671237</v>
      </c>
      <c r="D2148" s="2">
        <v>75948</v>
      </c>
      <c r="E2148" s="2" t="s">
        <v>1791</v>
      </c>
      <c r="F2148" s="4">
        <v>293186002232</v>
      </c>
      <c r="H2148" s="5">
        <v>77</v>
      </c>
      <c r="I2148" s="5">
        <v>175</v>
      </c>
      <c r="L2148" s="2">
        <f>IF(K2148="",H2148,(MIN(I2148,(ROUND(K2148*1.6*I2148,0)))))</f>
        <v>77</v>
      </c>
      <c r="M2148" s="3">
        <f>IF(L2148=0,0,(L2148/I2148))</f>
        <v>0.44</v>
      </c>
    </row>
    <row r="2149" spans="1:13" x14ac:dyDescent="0.2">
      <c r="A2149" s="2">
        <v>137296</v>
      </c>
      <c r="B2149" s="2" t="s">
        <v>1549</v>
      </c>
      <c r="C2149" s="3">
        <f>SUMIF($A:$A,A2149,$L:$L)/(SUMIF($A:$A,A2149,$I:$I))</f>
        <v>0.46666666666666667</v>
      </c>
      <c r="D2149" s="2">
        <v>75728</v>
      </c>
      <c r="E2149" s="2" t="s">
        <v>1008</v>
      </c>
      <c r="F2149" s="4">
        <v>293189002233</v>
      </c>
      <c r="H2149" s="5">
        <v>49</v>
      </c>
      <c r="I2149" s="5">
        <v>105</v>
      </c>
      <c r="L2149" s="2">
        <f>IF(K2149="",H2149,(MIN(I2149,(ROUND(K2149*1.6*I2149,0)))))</f>
        <v>49</v>
      </c>
      <c r="M2149" s="3">
        <f>IF(L2149=0,0,(L2149/I2149))</f>
        <v>0.46666666666666667</v>
      </c>
    </row>
    <row r="2150" spans="1:13" x14ac:dyDescent="0.2">
      <c r="A2150" s="2">
        <v>137531</v>
      </c>
      <c r="B2150" s="2" t="s">
        <v>885</v>
      </c>
      <c r="C2150" s="3">
        <f>SUMIF($A:$A,A2150,$L:$L)/(SUMIF($A:$A,A2150,$I:$I))</f>
        <v>0.45306122448979591</v>
      </c>
      <c r="D2150" s="2">
        <v>76404</v>
      </c>
      <c r="E2150" s="2" t="s">
        <v>887</v>
      </c>
      <c r="F2150" s="4">
        <v>293192002234</v>
      </c>
      <c r="H2150" s="5">
        <v>61</v>
      </c>
      <c r="I2150" s="5">
        <v>125</v>
      </c>
      <c r="L2150" s="2">
        <f>IF(K2150="",H2150,(MIN(I2150,(ROUND(K2150*1.6*I2150,0)))))</f>
        <v>61</v>
      </c>
      <c r="M2150" s="3">
        <f>IF(L2150=0,0,(L2150/I2150))</f>
        <v>0.48799999999999999</v>
      </c>
    </row>
    <row r="2151" spans="1:13" x14ac:dyDescent="0.2">
      <c r="A2151" s="2">
        <v>137531</v>
      </c>
      <c r="B2151" s="2" t="s">
        <v>885</v>
      </c>
      <c r="C2151" s="3">
        <f>SUMIF($A:$A,A2151,$L:$L)/(SUMIF($A:$A,A2151,$I:$I))</f>
        <v>0.45306122448979591</v>
      </c>
      <c r="D2151" s="2">
        <v>76405</v>
      </c>
      <c r="E2151" s="2" t="s">
        <v>886</v>
      </c>
      <c r="F2151" s="4">
        <v>293192002235</v>
      </c>
      <c r="H2151" s="5">
        <v>50</v>
      </c>
      <c r="I2151" s="5">
        <v>120</v>
      </c>
      <c r="L2151" s="2">
        <f>IF(K2151="",H2151,(MIN(I2151,(ROUND(K2151*1.6*I2151,0)))))</f>
        <v>50</v>
      </c>
      <c r="M2151" s="3">
        <f>IF(L2151=0,0,(L2151/I2151))</f>
        <v>0.41666666666666669</v>
      </c>
    </row>
    <row r="2152" spans="1:13" x14ac:dyDescent="0.2">
      <c r="A2152" s="2">
        <v>137302</v>
      </c>
      <c r="B2152" s="2" t="s">
        <v>68</v>
      </c>
      <c r="C2152" s="3">
        <f>SUMIF($A:$A,A2152,$L:$L)/(SUMIF($A:$A,A2152,$I:$I))</f>
        <v>0.62924281984334207</v>
      </c>
      <c r="D2152" s="2">
        <v>75749</v>
      </c>
      <c r="E2152" s="2" t="s">
        <v>70</v>
      </c>
      <c r="F2152" s="4">
        <v>293195002236</v>
      </c>
      <c r="H2152" s="5">
        <v>133</v>
      </c>
      <c r="I2152" s="5">
        <v>200</v>
      </c>
      <c r="L2152" s="2">
        <f>IF(K2152="",H2152,(MIN(I2152,(ROUND(K2152*1.6*I2152,0)))))</f>
        <v>133</v>
      </c>
      <c r="M2152" s="3">
        <f>IF(L2152=0,0,(L2152/I2152))</f>
        <v>0.66500000000000004</v>
      </c>
    </row>
    <row r="2153" spans="1:13" x14ac:dyDescent="0.2">
      <c r="A2153" s="2">
        <v>137302</v>
      </c>
      <c r="B2153" s="2" t="s">
        <v>68</v>
      </c>
      <c r="C2153" s="3">
        <f>SUMIF($A:$A,A2153,$L:$L)/(SUMIF($A:$A,A2153,$I:$I))</f>
        <v>0.62924281984334207</v>
      </c>
      <c r="D2153" s="2">
        <v>75750</v>
      </c>
      <c r="E2153" s="2" t="s">
        <v>69</v>
      </c>
      <c r="F2153" s="4">
        <v>293195002237</v>
      </c>
      <c r="H2153" s="5">
        <v>108</v>
      </c>
      <c r="I2153" s="5">
        <v>183</v>
      </c>
      <c r="L2153" s="2">
        <f>IF(K2153="",H2153,(MIN(I2153,(ROUND(K2153*1.6*I2153,0)))))</f>
        <v>108</v>
      </c>
      <c r="M2153" s="3">
        <f>IF(L2153=0,0,(L2153/I2153))</f>
        <v>0.5901639344262295</v>
      </c>
    </row>
    <row r="2154" spans="1:13" x14ac:dyDescent="0.2">
      <c r="A2154" s="2">
        <v>137532</v>
      </c>
      <c r="B2154" s="2" t="s">
        <v>751</v>
      </c>
      <c r="C2154" s="3">
        <f>SUMIF($A:$A,A2154,$L:$L)/(SUMIF($A:$A,A2154,$I:$I))</f>
        <v>0.41512092040385068</v>
      </c>
      <c r="D2154" s="2">
        <v>76408</v>
      </c>
      <c r="E2154" s="2" t="s">
        <v>753</v>
      </c>
      <c r="F2154" s="4">
        <v>293201002242</v>
      </c>
      <c r="H2154" s="5">
        <v>278</v>
      </c>
      <c r="I2154" s="5">
        <v>697</v>
      </c>
      <c r="L2154" s="2">
        <f>IF(K2154="",H2154,(MIN(I2154,(ROUND(K2154*1.6*I2154,0)))))</f>
        <v>278</v>
      </c>
      <c r="M2154" s="3">
        <f>IF(L2154=0,0,(L2154/I2154))</f>
        <v>0.39885222381635582</v>
      </c>
    </row>
    <row r="2155" spans="1:13" x14ac:dyDescent="0.2">
      <c r="A2155" s="2">
        <v>137532</v>
      </c>
      <c r="B2155" s="2" t="s">
        <v>751</v>
      </c>
      <c r="C2155" s="3">
        <f>SUMIF($A:$A,A2155,$L:$L)/(SUMIF($A:$A,A2155,$I:$I))</f>
        <v>0.41512092040385068</v>
      </c>
      <c r="D2155" s="2">
        <v>76409</v>
      </c>
      <c r="E2155" s="2" t="s">
        <v>758</v>
      </c>
      <c r="F2155" s="4">
        <v>293201002244</v>
      </c>
      <c r="H2155" s="5">
        <v>121</v>
      </c>
      <c r="I2155" s="5">
        <v>266</v>
      </c>
      <c r="L2155" s="2">
        <f>IF(K2155="",H2155,(MIN(I2155,(ROUND(K2155*1.6*I2155,0)))))</f>
        <v>121</v>
      </c>
      <c r="M2155" s="3">
        <f>IF(L2155=0,0,(L2155/I2155))</f>
        <v>0.45488721804511278</v>
      </c>
    </row>
    <row r="2156" spans="1:13" x14ac:dyDescent="0.2">
      <c r="A2156" s="2">
        <v>137532</v>
      </c>
      <c r="B2156" s="2" t="s">
        <v>751</v>
      </c>
      <c r="C2156" s="3">
        <f>SUMIF($A:$A,A2156,$L:$L)/(SUMIF($A:$A,A2156,$I:$I))</f>
        <v>0.41512092040385068</v>
      </c>
      <c r="D2156" s="2">
        <v>76410</v>
      </c>
      <c r="E2156" s="2" t="s">
        <v>756</v>
      </c>
      <c r="F2156" s="4">
        <v>293201002241</v>
      </c>
      <c r="H2156" s="5">
        <v>209</v>
      </c>
      <c r="I2156" s="5">
        <v>355</v>
      </c>
      <c r="L2156" s="2">
        <f>IF(K2156="",H2156,(MIN(I2156,(ROUND(K2156*1.6*I2156,0)))))</f>
        <v>209</v>
      </c>
      <c r="M2156" s="3">
        <f>IF(L2156=0,0,(L2156/I2156))</f>
        <v>0.58873239436619718</v>
      </c>
    </row>
    <row r="2157" spans="1:13" x14ac:dyDescent="0.2">
      <c r="A2157" s="2">
        <v>137532</v>
      </c>
      <c r="B2157" s="2" t="s">
        <v>751</v>
      </c>
      <c r="C2157" s="3">
        <f>SUMIF($A:$A,A2157,$L:$L)/(SUMIF($A:$A,A2157,$I:$I))</f>
        <v>0.41512092040385068</v>
      </c>
      <c r="D2157" s="2">
        <v>76411</v>
      </c>
      <c r="E2157" s="2" t="s">
        <v>752</v>
      </c>
      <c r="F2157" s="4">
        <v>293201002243</v>
      </c>
      <c r="H2157" s="5">
        <v>405</v>
      </c>
      <c r="I2157" s="5">
        <v>1282</v>
      </c>
      <c r="L2157" s="2">
        <f>IF(K2157="",H2157,(MIN(I2157,(ROUND(K2157*1.6*I2157,0)))))</f>
        <v>405</v>
      </c>
      <c r="M2157" s="3">
        <f>IF(L2157=0,0,(L2157/I2157))</f>
        <v>0.3159126365054602</v>
      </c>
    </row>
    <row r="2158" spans="1:13" x14ac:dyDescent="0.2">
      <c r="A2158" s="2">
        <v>137532</v>
      </c>
      <c r="B2158" s="2" t="s">
        <v>751</v>
      </c>
      <c r="C2158" s="3">
        <f>SUMIF($A:$A,A2158,$L:$L)/(SUMIF($A:$A,A2158,$I:$I))</f>
        <v>0.41512092040385068</v>
      </c>
      <c r="D2158" s="2">
        <v>192368</v>
      </c>
      <c r="E2158" s="2" t="s">
        <v>755</v>
      </c>
      <c r="F2158" s="4">
        <v>293201001700</v>
      </c>
      <c r="H2158" s="5">
        <v>178</v>
      </c>
      <c r="I2158" s="5">
        <v>374</v>
      </c>
      <c r="L2158" s="2">
        <f>IF(K2158="",H2158,(MIN(I2158,(ROUND(K2158*1.6*I2158,0)))))</f>
        <v>178</v>
      </c>
      <c r="M2158" s="3">
        <f>IF(L2158=0,0,(L2158/I2158))</f>
        <v>0.47593582887700536</v>
      </c>
    </row>
    <row r="2159" spans="1:13" x14ac:dyDescent="0.2">
      <c r="A2159" s="2">
        <v>137532</v>
      </c>
      <c r="B2159" s="2" t="s">
        <v>751</v>
      </c>
      <c r="C2159" s="3">
        <f>SUMIF($A:$A,A2159,$L:$L)/(SUMIF($A:$A,A2159,$I:$I))</f>
        <v>0.41512092040385068</v>
      </c>
      <c r="D2159" s="2">
        <v>230464</v>
      </c>
      <c r="E2159" s="2" t="s">
        <v>757</v>
      </c>
      <c r="F2159" s="4">
        <v>293201002773</v>
      </c>
      <c r="H2159" s="5">
        <v>111</v>
      </c>
      <c r="I2159" s="5">
        <v>298</v>
      </c>
      <c r="L2159" s="2">
        <f>IF(K2159="",H2159,(MIN(I2159,(ROUND(K2159*1.6*I2159,0)))))</f>
        <v>111</v>
      </c>
      <c r="M2159" s="3">
        <f>IF(L2159=0,0,(L2159/I2159))</f>
        <v>0.37248322147651008</v>
      </c>
    </row>
    <row r="2160" spans="1:13" x14ac:dyDescent="0.2">
      <c r="A2160" s="2">
        <v>137532</v>
      </c>
      <c r="B2160" s="2" t="s">
        <v>751</v>
      </c>
      <c r="C2160" s="3">
        <f>SUMIF($A:$A,A2160,$L:$L)/(SUMIF($A:$A,A2160,$I:$I))</f>
        <v>0.41512092040385068</v>
      </c>
      <c r="D2160" s="2">
        <v>16034722</v>
      </c>
      <c r="E2160" s="2" t="s">
        <v>754</v>
      </c>
      <c r="F2160" s="4">
        <v>293201002879</v>
      </c>
      <c r="H2160" s="5">
        <v>150</v>
      </c>
      <c r="I2160" s="5">
        <v>362</v>
      </c>
      <c r="L2160" s="2">
        <f>IF(K2160="",H2160,(MIN(I2160,(ROUND(K2160*1.6*I2160,0)))))</f>
        <v>150</v>
      </c>
      <c r="M2160" s="3">
        <f>IF(L2160=0,0,(L2160/I2160))</f>
        <v>0.4143646408839779</v>
      </c>
    </row>
    <row r="2161" spans="1:13" x14ac:dyDescent="0.2">
      <c r="A2161" s="2">
        <v>137532</v>
      </c>
      <c r="B2161" s="2" t="s">
        <v>751</v>
      </c>
      <c r="C2161" s="3">
        <f>SUMIF($A:$A,A2161,$L:$L)/(SUMIF($A:$A,A2161,$I:$I))</f>
        <v>0.41512092040385068</v>
      </c>
      <c r="D2161" s="2">
        <v>16058485</v>
      </c>
      <c r="E2161" s="2" t="s">
        <v>760</v>
      </c>
      <c r="F2161" s="4">
        <v>293201003116</v>
      </c>
      <c r="H2161" s="5">
        <v>156</v>
      </c>
      <c r="I2161" s="5">
        <v>339</v>
      </c>
      <c r="L2161" s="2">
        <f>IF(K2161="",H2161,(MIN(I2161,(ROUND(K2161*1.6*I2161,0)))))</f>
        <v>156</v>
      </c>
      <c r="M2161" s="3">
        <f>IF(L2161=0,0,(L2161/I2161))</f>
        <v>0.46017699115044247</v>
      </c>
    </row>
    <row r="2162" spans="1:13" x14ac:dyDescent="0.2">
      <c r="A2162" s="2">
        <v>137532</v>
      </c>
      <c r="B2162" s="2" t="s">
        <v>751</v>
      </c>
      <c r="C2162" s="3">
        <f>SUMIF($A:$A,A2162,$L:$L)/(SUMIF($A:$A,A2162,$I:$I))</f>
        <v>0.41512092040385068</v>
      </c>
      <c r="D2162" s="2">
        <v>17016360</v>
      </c>
      <c r="E2162" s="2" t="s">
        <v>759</v>
      </c>
      <c r="F2162" s="4">
        <v>293201003354</v>
      </c>
      <c r="H2162" s="5">
        <v>160</v>
      </c>
      <c r="I2162" s="5">
        <v>286</v>
      </c>
      <c r="L2162" s="2">
        <f>IF(K2162="",H2162,(MIN(I2162,(ROUND(K2162*1.6*I2162,0)))))</f>
        <v>160</v>
      </c>
      <c r="M2162" s="3">
        <f>IF(L2162=0,0,(L2162/I2162))</f>
        <v>0.55944055944055948</v>
      </c>
    </row>
    <row r="2163" spans="1:13" x14ac:dyDescent="0.2">
      <c r="A2163" s="2">
        <v>137536</v>
      </c>
      <c r="B2163" s="2" t="s">
        <v>922</v>
      </c>
      <c r="C2163" s="3">
        <f>SUMIF($A:$A,A2163,$L:$L)/(SUMIF($A:$A,A2163,$I:$I))</f>
        <v>0.62620423892100197</v>
      </c>
      <c r="D2163" s="2">
        <v>76420</v>
      </c>
      <c r="E2163" s="2" t="s">
        <v>925</v>
      </c>
      <c r="F2163" s="4">
        <v>293207002249</v>
      </c>
      <c r="H2163" s="5">
        <v>274</v>
      </c>
      <c r="I2163" s="5">
        <v>391</v>
      </c>
      <c r="L2163" s="2">
        <f>IF(K2163="",H2163,(MIN(I2163,(ROUND(K2163*1.6*I2163,0)))))</f>
        <v>274</v>
      </c>
      <c r="M2163" s="3">
        <f>IF(L2163=0,0,(L2163/I2163))</f>
        <v>0.70076726342710993</v>
      </c>
    </row>
    <row r="2164" spans="1:13" x14ac:dyDescent="0.2">
      <c r="A2164" s="2">
        <v>137536</v>
      </c>
      <c r="B2164" s="2" t="s">
        <v>922</v>
      </c>
      <c r="C2164" s="3">
        <f>SUMIF($A:$A,A2164,$L:$L)/(SUMIF($A:$A,A2164,$I:$I))</f>
        <v>0.62620423892100197</v>
      </c>
      <c r="D2164" s="2">
        <v>76421</v>
      </c>
      <c r="E2164" s="2" t="s">
        <v>923</v>
      </c>
      <c r="F2164" s="4">
        <v>293207002245</v>
      </c>
      <c r="H2164" s="5">
        <v>158</v>
      </c>
      <c r="I2164" s="5">
        <v>307</v>
      </c>
      <c r="L2164" s="2">
        <f>IF(K2164="",H2164,(MIN(I2164,(ROUND(K2164*1.6*I2164,0)))))</f>
        <v>158</v>
      </c>
      <c r="M2164" s="3">
        <f>IF(L2164=0,0,(L2164/I2164))</f>
        <v>0.51465798045602607</v>
      </c>
    </row>
    <row r="2165" spans="1:13" x14ac:dyDescent="0.2">
      <c r="A2165" s="2">
        <v>137536</v>
      </c>
      <c r="B2165" s="2" t="s">
        <v>922</v>
      </c>
      <c r="C2165" s="3">
        <f>SUMIF($A:$A,A2165,$L:$L)/(SUMIF($A:$A,A2165,$I:$I))</f>
        <v>0.62620423892100197</v>
      </c>
      <c r="D2165" s="2">
        <v>76422</v>
      </c>
      <c r="E2165" s="2" t="s">
        <v>924</v>
      </c>
      <c r="F2165" s="4">
        <v>293207002246</v>
      </c>
      <c r="H2165" s="5">
        <v>218</v>
      </c>
      <c r="I2165" s="5">
        <v>340</v>
      </c>
      <c r="L2165" s="2">
        <f>IF(K2165="",H2165,(MIN(I2165,(ROUND(K2165*1.6*I2165,0)))))</f>
        <v>218</v>
      </c>
      <c r="M2165" s="3">
        <f>IF(L2165=0,0,(L2165/I2165))</f>
        <v>0.64117647058823535</v>
      </c>
    </row>
    <row r="2166" spans="1:13" x14ac:dyDescent="0.2">
      <c r="A2166" s="2">
        <v>136885</v>
      </c>
      <c r="B2166" s="2" t="s">
        <v>1231</v>
      </c>
      <c r="C2166" s="3">
        <f>SUMIF($A:$A,A2166,$L:$L)/(SUMIF($A:$A,A2166,$I:$I))</f>
        <v>0.33648943918426805</v>
      </c>
      <c r="D2166" s="2">
        <v>73601</v>
      </c>
      <c r="E2166" s="2" t="s">
        <v>1235</v>
      </c>
      <c r="F2166" s="4">
        <v>293210002251</v>
      </c>
      <c r="H2166" s="5">
        <v>82</v>
      </c>
      <c r="I2166" s="5">
        <v>232</v>
      </c>
      <c r="L2166" s="2">
        <f>IF(K2166="",H2166,(MIN(I2166,(ROUND(K2166*1.6*I2166,0)))))</f>
        <v>82</v>
      </c>
      <c r="M2166" s="3">
        <f>IF(L2166=0,0,(L2166/I2166))</f>
        <v>0.35344827586206895</v>
      </c>
    </row>
    <row r="2167" spans="1:13" x14ac:dyDescent="0.2">
      <c r="A2167" s="2">
        <v>136885</v>
      </c>
      <c r="B2167" s="2" t="s">
        <v>1231</v>
      </c>
      <c r="C2167" s="3">
        <f>SUMIF($A:$A,A2167,$L:$L)/(SUMIF($A:$A,A2167,$I:$I))</f>
        <v>0.33648943918426805</v>
      </c>
      <c r="D2167" s="2">
        <v>73765</v>
      </c>
      <c r="E2167" s="2" t="s">
        <v>1234</v>
      </c>
      <c r="F2167" s="4">
        <v>293210002250</v>
      </c>
      <c r="H2167" s="5">
        <v>222</v>
      </c>
      <c r="I2167" s="5">
        <v>630</v>
      </c>
      <c r="L2167" s="2">
        <f>IF(K2167="",H2167,(MIN(I2167,(ROUND(K2167*1.6*I2167,0)))))</f>
        <v>222</v>
      </c>
      <c r="M2167" s="3">
        <f>IF(L2167=0,0,(L2167/I2167))</f>
        <v>0.35238095238095241</v>
      </c>
    </row>
    <row r="2168" spans="1:13" x14ac:dyDescent="0.2">
      <c r="A2168" s="2">
        <v>136885</v>
      </c>
      <c r="B2168" s="2" t="s">
        <v>1231</v>
      </c>
      <c r="C2168" s="3">
        <f>SUMIF($A:$A,A2168,$L:$L)/(SUMIF($A:$A,A2168,$I:$I))</f>
        <v>0.33648943918426805</v>
      </c>
      <c r="D2168" s="2">
        <v>73770</v>
      </c>
      <c r="E2168" s="2" t="s">
        <v>865</v>
      </c>
      <c r="F2168" s="4">
        <v>293210002868</v>
      </c>
      <c r="H2168" s="5">
        <v>163</v>
      </c>
      <c r="I2168" s="5">
        <v>410</v>
      </c>
      <c r="L2168" s="2">
        <f>IF(K2168="",H2168,(MIN(I2168,(ROUND(K2168*1.6*I2168,0)))))</f>
        <v>163</v>
      </c>
      <c r="M2168" s="3">
        <f>IF(L2168=0,0,(L2168/I2168))</f>
        <v>0.39756097560975612</v>
      </c>
    </row>
    <row r="2169" spans="1:13" x14ac:dyDescent="0.2">
      <c r="A2169" s="2">
        <v>136885</v>
      </c>
      <c r="B2169" s="2" t="s">
        <v>1231</v>
      </c>
      <c r="C2169" s="3">
        <f>SUMIF($A:$A,A2169,$L:$L)/(SUMIF($A:$A,A2169,$I:$I))</f>
        <v>0.33648943918426805</v>
      </c>
      <c r="D2169" s="2">
        <v>73771</v>
      </c>
      <c r="E2169" s="2" t="s">
        <v>1233</v>
      </c>
      <c r="F2169" s="4">
        <v>293210002653</v>
      </c>
      <c r="H2169" s="5">
        <v>206</v>
      </c>
      <c r="I2169" s="5">
        <v>611</v>
      </c>
      <c r="L2169" s="2">
        <f>IF(K2169="",H2169,(MIN(I2169,(ROUND(K2169*1.6*I2169,0)))))</f>
        <v>206</v>
      </c>
      <c r="M2169" s="3">
        <f>IF(L2169=0,0,(L2169/I2169))</f>
        <v>0.33715220949263502</v>
      </c>
    </row>
    <row r="2170" spans="1:13" x14ac:dyDescent="0.2">
      <c r="A2170" s="2">
        <v>136885</v>
      </c>
      <c r="B2170" s="2" t="s">
        <v>1231</v>
      </c>
      <c r="C2170" s="3">
        <f>SUMIF($A:$A,A2170,$L:$L)/(SUMIF($A:$A,A2170,$I:$I))</f>
        <v>0.33648943918426805</v>
      </c>
      <c r="D2170" s="2">
        <v>73772</v>
      </c>
      <c r="E2170" s="2" t="s">
        <v>1232</v>
      </c>
      <c r="F2170" s="4">
        <v>293210002253</v>
      </c>
      <c r="H2170" s="5">
        <v>251</v>
      </c>
      <c r="I2170" s="5">
        <v>863</v>
      </c>
      <c r="L2170" s="2">
        <f>IF(K2170="",H2170,(MIN(I2170,(ROUND(K2170*1.6*I2170,0)))))</f>
        <v>251</v>
      </c>
      <c r="M2170" s="3">
        <f>IF(L2170=0,0,(L2170/I2170))</f>
        <v>0.29084588644264192</v>
      </c>
    </row>
    <row r="2171" spans="1:13" x14ac:dyDescent="0.2">
      <c r="A2171" s="2">
        <v>136958</v>
      </c>
      <c r="B2171" s="2" t="s">
        <v>1369</v>
      </c>
      <c r="C2171" s="3">
        <f>SUMIF($A:$A,A2171,$L:$L)/(SUMIF($A:$A,A2171,$I:$I))</f>
        <v>0.39865771812080536</v>
      </c>
      <c r="D2171" s="2">
        <v>74477</v>
      </c>
      <c r="E2171" s="2" t="s">
        <v>1373</v>
      </c>
      <c r="F2171" s="4">
        <v>293219002545</v>
      </c>
      <c r="H2171" s="5">
        <v>151</v>
      </c>
      <c r="I2171" s="5">
        <v>345</v>
      </c>
      <c r="L2171" s="2">
        <f>IF(K2171="",H2171,(MIN(I2171,(ROUND(K2171*1.6*I2171,0)))))</f>
        <v>151</v>
      </c>
      <c r="M2171" s="3">
        <f>IF(L2171=0,0,(L2171/I2171))</f>
        <v>0.43768115942028984</v>
      </c>
    </row>
    <row r="2172" spans="1:13" x14ac:dyDescent="0.2">
      <c r="A2172" s="2">
        <v>136958</v>
      </c>
      <c r="B2172" s="2" t="s">
        <v>1369</v>
      </c>
      <c r="C2172" s="3">
        <f>SUMIF($A:$A,A2172,$L:$L)/(SUMIF($A:$A,A2172,$I:$I))</f>
        <v>0.39865771812080536</v>
      </c>
      <c r="D2172" s="2">
        <v>74478</v>
      </c>
      <c r="E2172" s="2" t="s">
        <v>1370</v>
      </c>
      <c r="F2172" s="4">
        <v>293219002257</v>
      </c>
      <c r="H2172" s="5">
        <v>146</v>
      </c>
      <c r="I2172" s="5">
        <v>490</v>
      </c>
      <c r="L2172" s="2">
        <f>IF(K2172="",H2172,(MIN(I2172,(ROUND(K2172*1.6*I2172,0)))))</f>
        <v>146</v>
      </c>
      <c r="M2172" s="3">
        <f>IF(L2172=0,0,(L2172/I2172))</f>
        <v>0.29795918367346941</v>
      </c>
    </row>
    <row r="2173" spans="1:13" x14ac:dyDescent="0.2">
      <c r="A2173" s="2">
        <v>136958</v>
      </c>
      <c r="B2173" s="2" t="s">
        <v>1369</v>
      </c>
      <c r="C2173" s="3">
        <f>SUMIF($A:$A,A2173,$L:$L)/(SUMIF($A:$A,A2173,$I:$I))</f>
        <v>0.39865771812080536</v>
      </c>
      <c r="D2173" s="2">
        <v>74479</v>
      </c>
      <c r="E2173" s="2" t="s">
        <v>1371</v>
      </c>
      <c r="F2173" s="4">
        <v>293219002814</v>
      </c>
      <c r="H2173" s="5">
        <v>144</v>
      </c>
      <c r="I2173" s="5">
        <v>320</v>
      </c>
      <c r="L2173" s="2">
        <f>IF(K2173="",H2173,(MIN(I2173,(ROUND(K2173*1.6*I2173,0)))))</f>
        <v>144</v>
      </c>
      <c r="M2173" s="3">
        <f>IF(L2173=0,0,(L2173/I2173))</f>
        <v>0.45</v>
      </c>
    </row>
    <row r="2174" spans="1:13" x14ac:dyDescent="0.2">
      <c r="A2174" s="2">
        <v>136958</v>
      </c>
      <c r="B2174" s="2" t="s">
        <v>1369</v>
      </c>
      <c r="C2174" s="3">
        <f>SUMIF($A:$A,A2174,$L:$L)/(SUMIF($A:$A,A2174,$I:$I))</f>
        <v>0.39865771812080536</v>
      </c>
      <c r="D2174" s="2">
        <v>74480</v>
      </c>
      <c r="E2174" s="2" t="s">
        <v>1372</v>
      </c>
      <c r="F2174" s="4">
        <v>293219002256</v>
      </c>
      <c r="H2174" s="5">
        <v>153</v>
      </c>
      <c r="I2174" s="5">
        <v>335</v>
      </c>
      <c r="L2174" s="2">
        <f>IF(K2174="",H2174,(MIN(I2174,(ROUND(K2174*1.6*I2174,0)))))</f>
        <v>153</v>
      </c>
      <c r="M2174" s="3">
        <f>IF(L2174=0,0,(L2174/I2174))</f>
        <v>0.45671641791044776</v>
      </c>
    </row>
    <row r="2175" spans="1:13" x14ac:dyDescent="0.2">
      <c r="A2175" s="2">
        <v>137439</v>
      </c>
      <c r="B2175" s="2" t="s">
        <v>2276</v>
      </c>
      <c r="C2175" s="3">
        <f>SUMIF($A:$A,A2175,$L:$L)/(SUMIF($A:$A,A2175,$I:$I))</f>
        <v>0.79710144927536231</v>
      </c>
      <c r="D2175" s="2">
        <v>76167</v>
      </c>
      <c r="E2175" s="2" t="s">
        <v>2278</v>
      </c>
      <c r="F2175" s="4">
        <v>293222002259</v>
      </c>
      <c r="H2175" s="5">
        <v>242</v>
      </c>
      <c r="I2175" s="5">
        <v>290</v>
      </c>
      <c r="L2175" s="2">
        <f>IF(K2175="",H2175,(MIN(I2175,(ROUND(K2175*1.6*I2175,0)))))</f>
        <v>242</v>
      </c>
      <c r="M2175" s="3">
        <f>IF(L2175=0,0,(L2175/I2175))</f>
        <v>0.83448275862068966</v>
      </c>
    </row>
    <row r="2176" spans="1:13" x14ac:dyDescent="0.2">
      <c r="A2176" s="2">
        <v>137439</v>
      </c>
      <c r="B2176" s="2" t="s">
        <v>2276</v>
      </c>
      <c r="C2176" s="3">
        <f>SUMIF($A:$A,A2176,$L:$L)/(SUMIF($A:$A,A2176,$I:$I))</f>
        <v>0.79710144927536231</v>
      </c>
      <c r="D2176" s="2">
        <v>76168</v>
      </c>
      <c r="E2176" s="2" t="s">
        <v>2277</v>
      </c>
      <c r="F2176" s="4">
        <v>293222002260</v>
      </c>
      <c r="H2176" s="5">
        <v>88</v>
      </c>
      <c r="I2176" s="5">
        <v>124</v>
      </c>
      <c r="L2176" s="2">
        <f>IF(K2176="",H2176,(MIN(I2176,(ROUND(K2176*1.6*I2176,0)))))</f>
        <v>88</v>
      </c>
      <c r="M2176" s="3">
        <f>IF(L2176=0,0,(L2176/I2176))</f>
        <v>0.70967741935483875</v>
      </c>
    </row>
    <row r="2177" spans="1:13" x14ac:dyDescent="0.2">
      <c r="A2177" s="2">
        <v>226022</v>
      </c>
      <c r="B2177" s="2" t="s">
        <v>620</v>
      </c>
      <c r="C2177" s="3">
        <f>SUMIF($A:$A,A2177,$L:$L)/(SUMIF($A:$A,A2177,$I:$I))</f>
        <v>0.3963963963963964</v>
      </c>
      <c r="D2177" s="2">
        <v>75576</v>
      </c>
      <c r="E2177" s="2" t="s">
        <v>622</v>
      </c>
      <c r="F2177" s="4">
        <v>293225002261</v>
      </c>
      <c r="H2177" s="5">
        <v>23</v>
      </c>
      <c r="I2177" s="5">
        <v>58</v>
      </c>
      <c r="L2177" s="2">
        <f>IF(K2177="",H2177,(MIN(I2177,(ROUND(K2177*1.6*I2177,0)))))</f>
        <v>23</v>
      </c>
      <c r="M2177" s="3">
        <f>IF(L2177=0,0,(L2177/I2177))</f>
        <v>0.39655172413793105</v>
      </c>
    </row>
    <row r="2178" spans="1:13" x14ac:dyDescent="0.2">
      <c r="A2178" s="2">
        <v>226022</v>
      </c>
      <c r="B2178" s="2" t="s">
        <v>620</v>
      </c>
      <c r="C2178" s="3">
        <f>SUMIF($A:$A,A2178,$L:$L)/(SUMIF($A:$A,A2178,$I:$I))</f>
        <v>0.3963963963963964</v>
      </c>
      <c r="D2178" s="2">
        <v>75577</v>
      </c>
      <c r="E2178" s="2" t="s">
        <v>621</v>
      </c>
      <c r="F2178" s="4">
        <v>293225002262</v>
      </c>
      <c r="H2178" s="5">
        <v>21</v>
      </c>
      <c r="I2178" s="5">
        <v>53</v>
      </c>
      <c r="L2178" s="2">
        <f>IF(K2178="",H2178,(MIN(I2178,(ROUND(K2178*1.6*I2178,0)))))</f>
        <v>21</v>
      </c>
      <c r="M2178" s="3">
        <f>IF(L2178=0,0,(L2178/I2178))</f>
        <v>0.39622641509433965</v>
      </c>
    </row>
    <row r="2179" spans="1:13" x14ac:dyDescent="0.2">
      <c r="A2179" s="2">
        <v>209257</v>
      </c>
      <c r="B2179" s="2" t="s">
        <v>146</v>
      </c>
      <c r="C2179" s="3">
        <f>SUMIF($A:$A,A2179,$L:$L)/(SUMIF($A:$A,A2179,$I:$I))</f>
        <v>0.63590391908975985</v>
      </c>
      <c r="D2179" s="2">
        <v>74710</v>
      </c>
      <c r="E2179" s="2" t="s">
        <v>21</v>
      </c>
      <c r="F2179" s="4">
        <v>291935001045</v>
      </c>
      <c r="H2179" s="5">
        <v>218</v>
      </c>
      <c r="I2179" s="5">
        <v>302</v>
      </c>
      <c r="L2179" s="2">
        <f>IF(K2179="",H2179,(MIN(I2179,(ROUND(K2179*1.6*I2179,0)))))</f>
        <v>218</v>
      </c>
      <c r="M2179" s="3">
        <f>IF(L2179=0,0,(L2179/I2179))</f>
        <v>0.72185430463576161</v>
      </c>
    </row>
    <row r="2180" spans="1:13" x14ac:dyDescent="0.2">
      <c r="A2180" s="2">
        <v>209257</v>
      </c>
      <c r="B2180" s="2" t="s">
        <v>146</v>
      </c>
      <c r="C2180" s="3">
        <f>SUMIF($A:$A,A2180,$L:$L)/(SUMIF($A:$A,A2180,$I:$I))</f>
        <v>0.63590391908975985</v>
      </c>
      <c r="D2180" s="2">
        <v>74711</v>
      </c>
      <c r="E2180" s="2" t="s">
        <v>147</v>
      </c>
      <c r="F2180" s="4">
        <v>291935001046</v>
      </c>
      <c r="H2180" s="5">
        <v>142</v>
      </c>
      <c r="I2180" s="5">
        <v>254</v>
      </c>
      <c r="L2180" s="2">
        <f>IF(K2180="",H2180,(MIN(I2180,(ROUND(K2180*1.6*I2180,0)))))</f>
        <v>142</v>
      </c>
      <c r="M2180" s="3">
        <f>IF(L2180=0,0,(L2180/I2180))</f>
        <v>0.55905511811023623</v>
      </c>
    </row>
    <row r="2181" spans="1:13" x14ac:dyDescent="0.2">
      <c r="A2181" s="2">
        <v>209257</v>
      </c>
      <c r="B2181" s="2" t="s">
        <v>146</v>
      </c>
      <c r="C2181" s="3">
        <f>SUMIF($A:$A,A2181,$L:$L)/(SUMIF($A:$A,A2181,$I:$I))</f>
        <v>0.63590391908975985</v>
      </c>
      <c r="D2181" s="2">
        <v>16053698</v>
      </c>
      <c r="E2181" s="2" t="s">
        <v>148</v>
      </c>
      <c r="F2181" s="4">
        <v>291935002985</v>
      </c>
      <c r="H2181" s="5">
        <v>143</v>
      </c>
      <c r="I2181" s="5">
        <v>235</v>
      </c>
      <c r="L2181" s="2">
        <f>IF(K2181="",H2181,(MIN(I2181,(ROUND(K2181*1.6*I2181,0)))))</f>
        <v>143</v>
      </c>
      <c r="M2181" s="3">
        <f>IF(L2181=0,0,(L2181/I2181))</f>
        <v>0.60851063829787233</v>
      </c>
    </row>
    <row r="2182" spans="1:13" x14ac:dyDescent="0.2">
      <c r="A2182" s="2">
        <v>137172</v>
      </c>
      <c r="B2182" s="2" t="s">
        <v>2470</v>
      </c>
      <c r="C2182" s="3">
        <f>SUMIF($A:$A,A2182,$L:$L)/(SUMIF($A:$A,A2182,$I:$I))</f>
        <v>0.450354609929078</v>
      </c>
      <c r="D2182" s="2">
        <v>75401</v>
      </c>
      <c r="E2182" s="2" t="s">
        <v>2473</v>
      </c>
      <c r="F2182" s="4">
        <v>293230002263</v>
      </c>
      <c r="H2182" s="5">
        <v>72</v>
      </c>
      <c r="I2182" s="5">
        <v>157</v>
      </c>
      <c r="L2182" s="2">
        <f>IF(K2182="",H2182,(MIN(I2182,(ROUND(K2182*1.6*I2182,0)))))</f>
        <v>72</v>
      </c>
      <c r="M2182" s="3">
        <f>IF(L2182=0,0,(L2182/I2182))</f>
        <v>0.45859872611464969</v>
      </c>
    </row>
    <row r="2183" spans="1:13" x14ac:dyDescent="0.2">
      <c r="A2183" s="2">
        <v>137172</v>
      </c>
      <c r="B2183" s="2" t="s">
        <v>2470</v>
      </c>
      <c r="C2183" s="3">
        <f>SUMIF($A:$A,A2183,$L:$L)/(SUMIF($A:$A,A2183,$I:$I))</f>
        <v>0.450354609929078</v>
      </c>
      <c r="D2183" s="2">
        <v>75402</v>
      </c>
      <c r="E2183" s="2" t="s">
        <v>2472</v>
      </c>
      <c r="F2183" s="4">
        <v>293230002264</v>
      </c>
      <c r="H2183" s="5">
        <v>55</v>
      </c>
      <c r="I2183" s="5">
        <v>125</v>
      </c>
      <c r="L2183" s="2">
        <f>IF(K2183="",H2183,(MIN(I2183,(ROUND(K2183*1.6*I2183,0)))))</f>
        <v>55</v>
      </c>
      <c r="M2183" s="3">
        <f>IF(L2183=0,0,(L2183/I2183))</f>
        <v>0.44</v>
      </c>
    </row>
    <row r="2184" spans="1:13" x14ac:dyDescent="0.2">
      <c r="A2184" s="2">
        <v>137172</v>
      </c>
      <c r="B2184" s="2" t="s">
        <v>2470</v>
      </c>
      <c r="C2184" s="3">
        <f>SUMIF($A:$A,A2184,$L:$L)/(SUMIF($A:$A,A2184,$I:$I))</f>
        <v>0.450354609929078</v>
      </c>
      <c r="D2184" s="2">
        <v>17005741</v>
      </c>
      <c r="E2184" s="2" t="s">
        <v>2471</v>
      </c>
      <c r="F2184" s="4"/>
      <c r="G2184" s="2" t="s">
        <v>18</v>
      </c>
      <c r="H2184" s="5">
        <v>0</v>
      </c>
      <c r="I2184" s="5">
        <v>0</v>
      </c>
      <c r="L2184" s="2">
        <f>IF(K2184="",H2184,(MIN(I2184,(ROUND(K2184*1.6*I2184,0)))))</f>
        <v>0</v>
      </c>
      <c r="M2184" s="3">
        <f>IF(L2184=0,0,(L2184/I2184))</f>
        <v>0</v>
      </c>
    </row>
    <row r="2185" spans="1:13" x14ac:dyDescent="0.2">
      <c r="A2185" s="2">
        <v>136959</v>
      </c>
      <c r="B2185" s="2" t="s">
        <v>2411</v>
      </c>
      <c r="C2185" s="3">
        <f>SUMIF($A:$A,A2185,$L:$L)/(SUMIF($A:$A,A2185,$I:$I))</f>
        <v>0.43221781055019853</v>
      </c>
      <c r="D2185" s="2">
        <v>74481</v>
      </c>
      <c r="E2185" s="2" t="s">
        <v>2415</v>
      </c>
      <c r="F2185" s="4">
        <v>293231002265</v>
      </c>
      <c r="H2185" s="5">
        <v>179</v>
      </c>
      <c r="I2185" s="5">
        <v>395</v>
      </c>
      <c r="L2185" s="2">
        <f>IF(K2185="",H2185,(MIN(I2185,(ROUND(K2185*1.6*I2185,0)))))</f>
        <v>179</v>
      </c>
      <c r="M2185" s="3">
        <f>IF(L2185=0,0,(L2185/I2185))</f>
        <v>0.45316455696202529</v>
      </c>
    </row>
    <row r="2186" spans="1:13" x14ac:dyDescent="0.2">
      <c r="A2186" s="2">
        <v>136959</v>
      </c>
      <c r="B2186" s="2" t="s">
        <v>2411</v>
      </c>
      <c r="C2186" s="3">
        <f>SUMIF($A:$A,A2186,$L:$L)/(SUMIF($A:$A,A2186,$I:$I))</f>
        <v>0.43221781055019853</v>
      </c>
      <c r="D2186" s="2">
        <v>74482</v>
      </c>
      <c r="E2186" s="2" t="s">
        <v>2413</v>
      </c>
      <c r="F2186" s="4">
        <v>293231002266</v>
      </c>
      <c r="H2186" s="5">
        <v>232</v>
      </c>
      <c r="I2186" s="5">
        <v>561</v>
      </c>
      <c r="L2186" s="2">
        <f>IF(K2186="",H2186,(MIN(I2186,(ROUND(K2186*1.6*I2186,0)))))</f>
        <v>232</v>
      </c>
      <c r="M2186" s="3">
        <f>IF(L2186=0,0,(L2186/I2186))</f>
        <v>0.41354723707664887</v>
      </c>
    </row>
    <row r="2187" spans="1:13" x14ac:dyDescent="0.2">
      <c r="A2187" s="2">
        <v>136959</v>
      </c>
      <c r="B2187" s="2" t="s">
        <v>2411</v>
      </c>
      <c r="C2187" s="3">
        <f>SUMIF($A:$A,A2187,$L:$L)/(SUMIF($A:$A,A2187,$I:$I))</f>
        <v>0.43221781055019853</v>
      </c>
      <c r="D2187" s="2">
        <v>232260</v>
      </c>
      <c r="E2187" s="2" t="s">
        <v>2414</v>
      </c>
      <c r="F2187" s="4">
        <v>293231002576</v>
      </c>
      <c r="H2187" s="5">
        <v>232</v>
      </c>
      <c r="I2187" s="5">
        <v>532</v>
      </c>
      <c r="L2187" s="2">
        <f>IF(K2187="",H2187,(MIN(I2187,(ROUND(K2187*1.6*I2187,0)))))</f>
        <v>232</v>
      </c>
      <c r="M2187" s="3">
        <f>IF(L2187=0,0,(L2187/I2187))</f>
        <v>0.43609022556390975</v>
      </c>
    </row>
    <row r="2188" spans="1:13" x14ac:dyDescent="0.2">
      <c r="A2188" s="2">
        <v>136959</v>
      </c>
      <c r="B2188" s="2" t="s">
        <v>2411</v>
      </c>
      <c r="C2188" s="3">
        <f>SUMIF($A:$A,A2188,$L:$L)/(SUMIF($A:$A,A2188,$I:$I))</f>
        <v>0.43221781055019853</v>
      </c>
      <c r="D2188" s="2">
        <v>16059639</v>
      </c>
      <c r="E2188" s="2" t="s">
        <v>2416</v>
      </c>
      <c r="F2188" s="4">
        <v>293231003138</v>
      </c>
      <c r="H2188" s="5">
        <v>119</v>
      </c>
      <c r="I2188" s="5">
        <v>275</v>
      </c>
      <c r="L2188" s="2">
        <f>IF(K2188="",H2188,(MIN(I2188,(ROUND(K2188*1.6*I2188,0)))))</f>
        <v>119</v>
      </c>
      <c r="M2188" s="3">
        <f>IF(L2188=0,0,(L2188/I2188))</f>
        <v>0.43272727272727274</v>
      </c>
    </row>
    <row r="2189" spans="1:13" x14ac:dyDescent="0.2">
      <c r="A2189" s="2">
        <v>136959</v>
      </c>
      <c r="B2189" s="2" t="s">
        <v>2411</v>
      </c>
      <c r="C2189" s="3">
        <f>SUMIF($A:$A,A2189,$L:$L)/(SUMIF($A:$A,A2189,$I:$I))</f>
        <v>0.43221781055019853</v>
      </c>
      <c r="D2189" s="2">
        <v>17000406</v>
      </c>
      <c r="E2189" s="2" t="s">
        <v>2417</v>
      </c>
      <c r="F2189" s="4">
        <v>293231003273</v>
      </c>
      <c r="H2189" s="5">
        <v>0</v>
      </c>
      <c r="I2189" s="5">
        <v>0</v>
      </c>
      <c r="L2189" s="2">
        <f>IF(K2189="",H2189,(MIN(I2189,(ROUND(K2189*1.6*I2189,0)))))</f>
        <v>0</v>
      </c>
      <c r="M2189" s="3">
        <f>IF(L2189=0,0,(L2189/I2189))</f>
        <v>0</v>
      </c>
    </row>
    <row r="2190" spans="1:13" x14ac:dyDescent="0.2">
      <c r="A2190" s="2">
        <v>136959</v>
      </c>
      <c r="B2190" s="2" t="s">
        <v>2411</v>
      </c>
      <c r="C2190" s="3">
        <f>SUMIF($A:$A,A2190,$L:$L)/(SUMIF($A:$A,A2190,$I:$I))</f>
        <v>0.43221781055019853</v>
      </c>
      <c r="D2190" s="2">
        <v>17005785</v>
      </c>
      <c r="E2190" s="2" t="s">
        <v>2412</v>
      </c>
      <c r="F2190" s="4"/>
      <c r="G2190" s="2" t="s">
        <v>18</v>
      </c>
      <c r="H2190" s="5">
        <v>0</v>
      </c>
      <c r="I2190" s="5">
        <v>0</v>
      </c>
      <c r="L2190" s="2">
        <f>IF(K2190="",H2190,(MIN(I2190,(ROUND(K2190*1.6*I2190,0)))))</f>
        <v>0</v>
      </c>
      <c r="M2190" s="3">
        <f>IF(L2190=0,0,(L2190/I2190))</f>
        <v>0</v>
      </c>
    </row>
    <row r="2191" spans="1:13" x14ac:dyDescent="0.2">
      <c r="A2191" s="2">
        <v>137048</v>
      </c>
      <c r="B2191" s="2" t="s">
        <v>143</v>
      </c>
      <c r="C2191" s="3">
        <f>SUMIF($A:$A,A2191,$L:$L)/(SUMIF($A:$A,A2191,$I:$I))</f>
        <v>0.64</v>
      </c>
      <c r="D2191" s="2">
        <v>74733</v>
      </c>
      <c r="E2191" s="2" t="s">
        <v>144</v>
      </c>
      <c r="F2191" s="4">
        <v>293249002270</v>
      </c>
      <c r="H2191" s="5"/>
      <c r="I2191" s="5">
        <v>73</v>
      </c>
      <c r="J2191" s="2">
        <v>2025</v>
      </c>
      <c r="K2191" s="3">
        <v>0.42470000000000002</v>
      </c>
      <c r="L2191" s="2">
        <f>IF(K2191="",H2191,(MIN(I2191,(ROUND(K2191*1.6*I2191,0)))))</f>
        <v>50</v>
      </c>
      <c r="M2191" s="3">
        <f>IF(L2191=0,0,(L2191/I2191))</f>
        <v>0.68493150684931503</v>
      </c>
    </row>
    <row r="2192" spans="1:13" x14ac:dyDescent="0.2">
      <c r="A2192" s="2">
        <v>137048</v>
      </c>
      <c r="B2192" s="2" t="s">
        <v>143</v>
      </c>
      <c r="C2192" s="3">
        <f>SUMIF($A:$A,A2192,$L:$L)/(SUMIF($A:$A,A2192,$I:$I))</f>
        <v>0.64</v>
      </c>
      <c r="D2192" s="2">
        <v>74734</v>
      </c>
      <c r="E2192" s="2" t="s">
        <v>145</v>
      </c>
      <c r="F2192" s="4">
        <v>293249002269</v>
      </c>
      <c r="H2192" s="5"/>
      <c r="I2192" s="5">
        <v>102</v>
      </c>
      <c r="J2192" s="2">
        <v>2025</v>
      </c>
      <c r="K2192" s="3">
        <v>0.38240000000000002</v>
      </c>
      <c r="L2192" s="2">
        <f>IF(K2192="",H2192,(MIN(I2192,(ROUND(K2192*1.6*I2192,0)))))</f>
        <v>62</v>
      </c>
      <c r="M2192" s="3">
        <f>IF(L2192=0,0,(L2192/I2192))</f>
        <v>0.60784313725490191</v>
      </c>
    </row>
  </sheetData>
  <sortState xmlns:xlrd2="http://schemas.microsoft.com/office/spreadsheetml/2017/richdata2" ref="A2:M2192">
    <sortCondition ref="B2:B2192"/>
    <sortCondition ref="A2:A2192"/>
    <sortCondition ref="D2:D2192"/>
  </sortState>
  <pageMargins left="0.25" right="0.25" top="0.75" bottom="0.75" header="0.3" footer="0.3"/>
  <pageSetup scale="69" fitToHeight="0" orientation="landscape" r:id="rId1"/>
  <headerFooter>
    <oddHeader>&amp;C&amp;"-,Bold"Missouri Department of Elementary and Secondary Education
School Finance 
Free and Reduced Priced Lunch Percentage 2025</oddHeader>
    <oddFooter>&amp;LOctober 2025&amp;R&amp;P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f985ef8-ac9a-4f33-9281-f1d3e59e5a92" xsi:nil="true"/>
    <lcf76f155ced4ddcb4097134ff3c332f xmlns="7ca3a6f5-b366-47f8-b5c4-7df8332cda97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7FE2004DAD24191C3FF6C74764A1D" ma:contentTypeVersion="19" ma:contentTypeDescription="Create a new document." ma:contentTypeScope="" ma:versionID="a49f72419f9b564ec4cdbb4c6c0ac19a">
  <xsd:schema xmlns:xsd="http://www.w3.org/2001/XMLSchema" xmlns:xs="http://www.w3.org/2001/XMLSchema" xmlns:p="http://schemas.microsoft.com/office/2006/metadata/properties" xmlns:ns1="http://schemas.microsoft.com/sharepoint/v3" xmlns:ns2="7ca3a6f5-b366-47f8-b5c4-7df8332cda97" xmlns:ns3="0f985ef8-ac9a-4f33-9281-f1d3e59e5a92" targetNamespace="http://schemas.microsoft.com/office/2006/metadata/properties" ma:root="true" ma:fieldsID="98b137efe8158f6098c924b356638df4" ns1:_="" ns2:_="" ns3:_="">
    <xsd:import namespace="http://schemas.microsoft.com/sharepoint/v3"/>
    <xsd:import namespace="7ca3a6f5-b366-47f8-b5c4-7df8332cda97"/>
    <xsd:import namespace="0f985ef8-ac9a-4f33-9281-f1d3e59e5a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3a6f5-b366-47f8-b5c4-7df8332cd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85ef8-ac9a-4f33-9281-f1d3e59e5a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83b9de3-7001-4850-9242-6387aaedf47b}" ma:internalName="TaxCatchAll" ma:showField="CatchAllData" ma:web="0f985ef8-ac9a-4f33-9281-f1d3e59e5a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C76C27-8B11-4D3D-9247-0815128435A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0f985ef8-ac9a-4f33-9281-f1d3e59e5a92"/>
    <ds:schemaRef ds:uri="7ca3a6f5-b366-47f8-b5c4-7df8332cda97"/>
  </ds:schemaRefs>
</ds:datastoreItem>
</file>

<file path=customXml/itemProps2.xml><?xml version="1.0" encoding="utf-8"?>
<ds:datastoreItem xmlns:ds="http://schemas.openxmlformats.org/officeDocument/2006/customXml" ds:itemID="{C79D8C77-0D6E-458F-A066-CCA36482E2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9228BB-6019-48F6-9DCA-DD830E9D0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ca3a6f5-b366-47f8-b5c4-7df8332cda97"/>
    <ds:schemaRef ds:uri="0f985ef8-ac9a-4f33-9281-f1d3e59e5a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Discount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Schneider, Chris</dc:creator>
  <cp:lastModifiedBy>Schneider, Chris</cp:lastModifiedBy>
  <cp:lastPrinted>2025-10-07T21:42:26Z</cp:lastPrinted>
  <dcterms:created xsi:type="dcterms:W3CDTF">2025-10-07T13:52:33Z</dcterms:created>
  <dcterms:modified xsi:type="dcterms:W3CDTF">2025-10-07T21:44:40Z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0x01010093E7FE2004DAD24191C3FF6C74764A1D</vt:lpwstr>
  </property>
</Properties>
</file>